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95" windowHeight="8340" activeTab="0"/>
  </bookViews>
  <sheets>
    <sheet name="งบทดลอง" sheetId="1" r:id="rId1"/>
    <sheet name="หมายเหตุ2" sheetId="2" r:id="rId2"/>
    <sheet name="หมายเหตุ1" sheetId="3" r:id="rId3"/>
    <sheet name="เงินรับฝาก" sheetId="4" r:id="rId4"/>
  </sheets>
  <definedNames/>
  <calcPr fullCalcOnLoad="1"/>
</workbook>
</file>

<file path=xl/sharedStrings.xml><?xml version="1.0" encoding="utf-8"?>
<sst xmlns="http://schemas.openxmlformats.org/spreadsheetml/2006/main" count="2389" uniqueCount="177">
  <si>
    <t>องค์การบริหารส่วนตำบลลานสกา</t>
  </si>
  <si>
    <t>งบทดลอง</t>
  </si>
  <si>
    <t>รายการ</t>
  </si>
  <si>
    <t>รหัสบัญชี</t>
  </si>
  <si>
    <t>เดบิต</t>
  </si>
  <si>
    <t>เครดิต</t>
  </si>
  <si>
    <t>-</t>
  </si>
  <si>
    <t>บัญชีเงินรับฝาก</t>
  </si>
  <si>
    <t>ภาษีหัก  ณ  ที่จ่าย</t>
  </si>
  <si>
    <t>บาท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</si>
  <si>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</si>
  <si>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</si>
  <si>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รวม</t>
  </si>
  <si>
    <t>บัญชีเงินรายรับ</t>
  </si>
  <si>
    <t>ภาษีโรงเรือนและที่ดิน</t>
  </si>
  <si>
    <t>ภาษีบำรุงท้องที่</t>
  </si>
  <si>
    <t>ภาษีสุรา</t>
  </si>
  <si>
    <t>ภาษีสรรพสามิต</t>
  </si>
  <si>
    <t>ภาษีธุรกิจเฉพาะ</t>
  </si>
  <si>
    <t>ภาษีมูลค่าเพิ่ม  1/9</t>
  </si>
  <si>
    <t>ภาษีมูลค่าเพิ่มตาม  พรบ.</t>
  </si>
  <si>
    <t>ค่าธรรมเนียมนิติกรรมที่ดิน</t>
  </si>
  <si>
    <t>ค่าปรับเนื่องจากผิดสัญญา</t>
  </si>
  <si>
    <t>ค่าภาคหลวงแร่</t>
  </si>
  <si>
    <t>ค่าภาคหลวงปิโตรเลียม</t>
  </si>
  <si>
    <t>ค่าใบอนุญาตจัดตั้งตลาด</t>
  </si>
  <si>
    <t>ค่าน้ำประปาหมู่บ้าน</t>
  </si>
  <si>
    <t>ค่าจัดเก็บขยะ</t>
  </si>
  <si>
    <t>ค่าขายแบบแปลน</t>
  </si>
  <si>
    <t>รายได้เบ็ดเตล็ดอื่น  ๆ</t>
  </si>
  <si>
    <t>เงินอุดหนุนทั่วไป</t>
  </si>
  <si>
    <t>เงินอุดหนุนสวัสดิการผู้พิการ</t>
  </si>
  <si>
    <t>เงินอุดหนุนสวัสดิการผู้สูงอายุ</t>
  </si>
  <si>
    <t>เงินอุดหนุนศูนย์พัฒนาเด็กเล็ก</t>
  </si>
  <si>
    <t>เงินฝากธนาคาร ธกส.  (ออมทรัพย์)  เลขที่  790-2-60189-5</t>
  </si>
  <si>
    <t>เงินฝากธนาคาร ธกส.  (ออมทรัพย์)  เลขที่  790-2-66172-0</t>
  </si>
  <si>
    <t>เงินฝากธนาคารกรุงไทย  (ออมทรัพย์)  เลขที่  816-0-26224-8</t>
  </si>
  <si>
    <t>เงินฝากธนาคาร ธกส.  (ประจำ)  เลขที่  790-4-22321-1</t>
  </si>
  <si>
    <t>ลูกหนี้-ภาษีบำรุงท้องที่</t>
  </si>
  <si>
    <t>ลูกหนี้-เงินยืมเงินงบประมาณ</t>
  </si>
  <si>
    <t>รายจ่ายงบกลาง</t>
  </si>
  <si>
    <t>เงินเดือน-การเมือง</t>
  </si>
  <si>
    <t>เงินเดือน-ประจำ</t>
  </si>
  <si>
    <t>ค่าจ้างประจำ</t>
  </si>
  <si>
    <t>ค่าจ้างพนักงานจ้าง</t>
  </si>
  <si>
    <t>ค่าจ้างพนักงานจ้าง  (เงินอุดหนุนเฉพาะกิจ)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</si>
  <si>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</si>
  <si>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</si>
  <si>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</si>
  <si>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</si>
  <si>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</si>
  <si>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</si>
  <si>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</si>
  <si>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</si>
  <si>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รายจ่ายค้างจ่าย</t>
  </si>
  <si>
    <t>เงินสะสม</t>
  </si>
  <si>
    <t xml:space="preserve">ทุนสำรองเงินสะสม   </t>
  </si>
  <si>
    <t>รายรับ  (หมายเหตุ 2)</t>
  </si>
  <si>
    <t xml:space="preserve">เงินรับฝาก   (หมายเหตุ 1) </t>
  </si>
  <si>
    <t>เงินทุนโครงการเศรษฐกิจชุมชน</t>
  </si>
  <si>
    <t>ค่าเช่าเครื่องพ่นยาแรงสูง</t>
  </si>
  <si>
    <t>ค่าธรรมเนียมเกี่ยวกับใบอนุญาตการขายสุรา</t>
  </si>
  <si>
    <t>ค่าธรรมเนียมจดทะเบียนพาณิชย์</t>
  </si>
  <si>
    <t>เงินมัดจำประกันสัญญา</t>
  </si>
  <si>
    <t>ค่าให้เช่าที่ดิน</t>
  </si>
  <si>
    <t>ภาษีป้าย</t>
  </si>
  <si>
    <t>รายจ่ายงบกลาง  (เงินอุดหนุนเฉพาะกิจ)</t>
  </si>
  <si>
    <t>ค่าวัสดุ  (เงินอุดหนุนเฉพาะกิจ)</t>
  </si>
  <si>
    <t>ดอกเบี้ยเงินฝากธนาคาร</t>
  </si>
  <si>
    <t>เงินอุดหนุนโครงการป้องกันและแก้ไขปัญหายาเสพติด</t>
  </si>
  <si>
    <t>ค่าใช้สอย  (เงินอุดหนุนเฉพาะกิจ)</t>
  </si>
  <si>
    <t>เงินอุดหนุน  (ศูนย์พัฒนาครอบครัวในชุมชน)</t>
  </si>
  <si>
    <t>ค่าปรับผู้กระทำผิดกฏหมายจราจรทางบก</t>
  </si>
  <si>
    <t>เงินอุดหนุนศูนย์พัฒนาครอบครัวในชุมชน</t>
  </si>
  <si>
    <t>องค์การบริหารส่วนตำบลลานสกา  อำเภอลานสกา  จังหวัดนครศรีธรรมราช</t>
  </si>
  <si>
    <t>รายละเอียดประกอบงบทดลองและรายงานรับ-จ่ายเงินสด</t>
  </si>
  <si>
    <t>ยอดยกมา</t>
  </si>
  <si>
    <t>รับ</t>
  </si>
  <si>
    <t>จ่าย</t>
  </si>
  <si>
    <t>คงเหลือ</t>
  </si>
  <si>
    <t>ส่วนลดในการจัดเก็บภาษีบำรุงท้องที่  6%</t>
  </si>
  <si>
    <t>เงินรับฝากอื่น  ๆ  (ใน  E-laas)</t>
  </si>
  <si>
    <t>โครงการก่อสร้างบ้านท้องถิ่นไทยเทิดไท้องค์ราชัน</t>
  </si>
  <si>
    <t>จัดซื้อเครื่องปรับอากาศ</t>
  </si>
  <si>
    <t>โครงการก่อสร้างถนน  คสล.สายในไร่-บางน้ำใส  หมู่ที่  7</t>
  </si>
  <si>
    <t>ค่าให้เช่าที่ดิน  อบต.ลานสกา</t>
  </si>
  <si>
    <t>โครงการก่อสร้างถนน  คสล.สายใสช่อ-หนานกะโจน  หมู่ที่  3</t>
  </si>
  <si>
    <t>จัดซื้อถังขยะพลาสติก</t>
  </si>
  <si>
    <t>โครงการก่อสร้างเขื่อนประปาภูเขาคลองวังขนาน  หมู่ที่  4</t>
  </si>
  <si>
    <t>โครงการก่อสร้างบ้านท้องถิ่นไทยเทิดไท้องค์ราชันย์</t>
  </si>
  <si>
    <t>โครงการเปลี่ยนท่อน้ำเพื่ออุปโภคสายแพรกช้างแล  หมู่ที่  6</t>
  </si>
  <si>
    <t>โครงการก่อสร้างถนน  คสล.สายปากแพรก  หมู่ที่  7</t>
  </si>
  <si>
    <t>โครงการก่อสร้างถนน  คสล.สายบ้านนางมณฑา  หมู่ที่  5</t>
  </si>
  <si>
    <t>โครงการต่อท่อน้ำเพื่ออุปโภคสายบ้านในไร่-บนเหมือง  หมู่ที่  7</t>
  </si>
  <si>
    <t>โครงการเปลี่ยนท่อน้ำเพื่ออุปโภคสายบ้านในเผียน  หมู่ที่  2</t>
  </si>
  <si>
    <t>โครงการก่อสร้างถนน  คสล.สายวังขนาน  หมู่ที่  4</t>
  </si>
  <si>
    <t>โครงการก่อสร้างถนน  คสล.สายเงิน-ควนกลาง  หมู่ที่  2</t>
  </si>
  <si>
    <t>โครงการก่อสร้างขยายไหล่ทางถนน  คสล.สายต้นเงาะ-ในปุด  หมู่ที่  1</t>
  </si>
  <si>
    <t>โครงการก่อสร้างถนน  คสล.สายใสยาง-นอกนา  หมู่ที่  6</t>
  </si>
  <si>
    <t>โครงการก่อสร้างถนน  คสล.สายไสยาง-นอกนา  หมู่ที่  6</t>
  </si>
  <si>
    <t>โครงการก่อสร้างถนน  คสล.สายสวนบ้านเก่า  หมู่ที่  5</t>
  </si>
  <si>
    <t>โครงการก่อสร้างถนน  คสล.สายควนกลาง-สายเงิน  หมู่ที่  2</t>
  </si>
  <si>
    <t>บัญชีเงินมัดจำประกันสัญญา</t>
  </si>
  <si>
    <t>เงินรับฝาก  (ใน  E-laas)</t>
  </si>
  <si>
    <t>เงินรับฝาก-เงินมัดจำประกันสัญญา</t>
  </si>
  <si>
    <t>เงินรับฝาก-ค่าใช้จ่ายในการจัดเก็บภาษีบำรุงท้องที่  5%</t>
  </si>
  <si>
    <t>เงินรับฝาก-ส่วนลดในการจัดเก็บภาษีบำรุงท้องที่  6%</t>
  </si>
  <si>
    <t>เงินรับฝาก-ภาษีหัก  ณ  ที่จ่าย</t>
  </si>
  <si>
    <t>เงินสด</t>
  </si>
  <si>
    <t>ค่าใบอนุญาตรับทำการเก็บ  ขน  สิ่งปฏิกูลหรือมูลฝอย</t>
  </si>
  <si>
    <t>ค่าครุภัณฑ์  (เงินอุดหนุนเฉพาะกิจ)</t>
  </si>
  <si>
    <t>เงินอุดหนุนสำหรับครุภัณฑ์การศึกษาของศูนย์พัฒนาเด็กเล็ก</t>
  </si>
  <si>
    <t>โครงการก่อสร้างที่แปรงฟันเด็ก ศูนย์พัฒนาเด็กเล็ก  อบต.ลานสกา</t>
  </si>
  <si>
    <t>จัดซื้อเครื่องคอมพิวเตอร์ของศูนย์พัฒนาเด็กเล็ก  อบต.ลานสกา</t>
  </si>
  <si>
    <t>จัดซื้อครุภัณฑ์คอมพิวเตอร์</t>
  </si>
  <si>
    <t>เงินอุดหนุนค่าวัสดุการศึกษาของศูนย์พัฒนาเด็กเล็ก</t>
  </si>
  <si>
    <t>เงินที่เก็บตามกฏหมายว่าด้วยอุทยานแห่งชาติ</t>
  </si>
  <si>
    <t>เงินอุดหนุนทุนการศึกษาของผู้ดูแลเด็ก</t>
  </si>
  <si>
    <t>โครงการถมดินเพื่อก่อสร้างอาคารสำนักงาน  อบต.ลานสกา</t>
  </si>
  <si>
    <t>จัดซื้อเครื่องโทรสาร</t>
  </si>
  <si>
    <t>จัดซื้อเครื่องคอมพิวเตอร์โน๊ตบุ้ค</t>
  </si>
  <si>
    <t>จัดซื้อเครื่องคอมพิวเตอร์ตั้งโต๊ะ</t>
  </si>
  <si>
    <t>จัดซื้อเครื่องเลื่อยยนต์</t>
  </si>
  <si>
    <t>จัดซื้อป้ายไฟสัญญาณจราจร</t>
  </si>
  <si>
    <t>จัดซื้อและติดตั้งระบบความปลอดภัย(กล้องวงจรปิด)</t>
  </si>
  <si>
    <t>ณ  วันที่  31  ตุลาคม  2556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</si>
  <si>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31  ตุลาคม  2556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</si>
  <si>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31  ตุลาคม  2556</t>
    </r>
  </si>
  <si>
    <t>ณ  วันที่  29  พฤศจิกายน  2556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</si>
  <si>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29  พฤศจิกายน  2556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</si>
  <si>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29  พฤศจิกายน  2556</t>
    </r>
  </si>
  <si>
    <t>ณ  วันที่  27  ธันวาคม  2556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</si>
  <si>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27  ธันวาคม  2556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</si>
  <si>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27  ธันวาคม  2556</t>
    </r>
  </si>
  <si>
    <t>ณ  วันที่  31  มกราคม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</si>
  <si>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31  มกราคม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</si>
  <si>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31  มกราคม  2557</t>
    </r>
  </si>
  <si>
    <t>ณ  วันที่  28  กุมภาพันธ์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</si>
  <si>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28  กุมภาพันธ์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</si>
  <si>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28  กุมภาพันธ์  2557</t>
    </r>
  </si>
  <si>
    <t>จัดซื้อเครื่องรับสัญญาณดาวเทียม  (GPS)</t>
  </si>
  <si>
    <t>จัดซื้อครุภัณฑ์คอมพิวเตอร์  3  รายการ</t>
  </si>
  <si>
    <t>ณ  วันที่  31  มีนาคม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</si>
  <si>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31  มีนาคม  2557</t>
    </r>
  </si>
  <si>
    <t>เงินช่วยเหลือค่ารักษาพยาบาล</t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</si>
  <si>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31  มีนาคม  2557</t>
    </r>
  </si>
  <si>
    <t>ภาษีและค่าธรรมเนียมรถยนต์</t>
  </si>
  <si>
    <t>โครงการต่อท่อน้ำเพื่ออุปโภคสายวังดินดำ-ซอยบ้านนางมณฑา  หมู่ที่  5</t>
  </si>
  <si>
    <t>โครงการก่อสร้างถนน  คสล.สายคอสะพานคลองวังบ้า  หมู่ที่  7</t>
  </si>
  <si>
    <t>จัดซื้อเครื่องทำน้ำร้อน-น้ำเย็น</t>
  </si>
  <si>
    <t>จัดซื้อเครื่องคอมพิวเตอร์  (โน๊ตบุ๊ค)</t>
  </si>
  <si>
    <t>จัดซื้อเครื่องคอมพิวเตอร์  (โน๊ตบุ้ค)</t>
  </si>
  <si>
    <t>จัดซื้อและติดตั้งระบบความปลอดภัย  (กล้องวงจรปิด)</t>
  </si>
  <si>
    <t>ค่ารักษาพยาบาล</t>
  </si>
  <si>
    <t>ณ  วันที่  30  เมษายน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</si>
  <si>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30  เมษายน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</si>
  <si>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30  เมษายน  2557</t>
    </r>
  </si>
  <si>
    <t>ค่าธรรมเนียมเกี่ยวกับใบอนุญาตการพนัน</t>
  </si>
  <si>
    <t>ณ  วันที่  30  พฤษภาคม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</si>
  <si>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30  พฤษภาคม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</si>
  <si>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30  พฤษภาคม  2557</t>
    </r>
  </si>
  <si>
    <t>ณ  วันที่  30  มิถุนายน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</si>
  <si>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30  มิถุนายน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</si>
  <si>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30  มิถุนายน  2557</t>
    </r>
  </si>
  <si>
    <t>ค่าธรรมเนียมเกี่ยวกับการควบคุมอาคาร</t>
  </si>
  <si>
    <t>ณ  วันที่  31  กรกฎาคม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</si>
  <si>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31  กรกฎาคม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</si>
  <si>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31  กรกฎาคม  2557</t>
    </r>
  </si>
  <si>
    <t>ณ  วันที่  29  สิงหาคม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</si>
  <si>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29  สิงหาคม  2557</t>
    </r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</si>
  <si>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29  สิงหาคม  2557</t>
    </r>
  </si>
  <si>
    <t>ค่าภาคหลวงและค่าธรรมเนียมตามกฏหมายว่าด้วยป่าไม้</t>
  </si>
  <si>
    <t>ณ  วันที่  30  กันยายน  2557</t>
  </si>
  <si>
    <r>
      <t>หมายเหตุ  1</t>
    </r>
    <r>
      <rPr>
        <sz val="14.5"/>
        <rFont val="TH Niramit AS"/>
        <family val="0"/>
      </rPr>
      <t xml:space="preserve">  ประกอบงบทดลอง  ณ  วันที่  30  กันยายน  2557</t>
    </r>
  </si>
  <si>
    <t>เงินมัดจำประกันซอง</t>
  </si>
  <si>
    <r>
      <t>หมายเหตุ  2</t>
    </r>
    <r>
      <rPr>
        <sz val="13"/>
        <rFont val="TH Niramit AS"/>
        <family val="0"/>
      </rPr>
      <t xml:space="preserve">  ประกอบงบทดลอง  ณ  วันที่  30  กันยายน  2557</t>
    </r>
  </si>
  <si>
    <t>ค่าปรับการผิดสัญญา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</si>
</sst>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"/>
    <numFmt numFmtId="192" formatCode="00"/>
    <numFmt numFmtId="193" formatCode="_-* #,##0_-;\-* #,##0_-;_-* &quot;-&quot;??_-;_-@_-"/>
    <numFmt numFmtId="194" formatCode="_-* #,##0.0_-;\-* #,##0.0_-;_-* &quot;-&quot;??_-;_-@_-"/>
    <numFmt numFmtId="195" formatCode="_-* #,##0.000_-;\-* #,##0.0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49">
    <font>
      <sz val="10"/>
      <name val="Arial"/>
      <family val="0"/>
    </font>
    <font>
      <sz val="8"/>
      <name val="Arial"/>
      <family val="2"/>
    </font>
    <font>
      <b/>
      <sz val="14.5"/>
      <name val="TH Niramit AS"/>
      <family val="0"/>
    </font>
    <font>
      <sz val="14.5"/>
      <name val="TH Niramit AS"/>
      <family val="0"/>
    </font>
    <font>
      <b/>
      <u val="double"/>
      <sz val="14.5"/>
      <name val="TH Niramit AS"/>
      <family val="0"/>
    </font>
    <font>
      <b/>
      <u val="single"/>
      <sz val="14.5"/>
      <name val="TH Niramit AS"/>
      <family val="0"/>
    </font>
    <font>
      <sz val="14.5"/>
      <color indexed="8"/>
      <name val="TH Niramit AS"/>
      <family val="0"/>
    </font>
    <font>
      <b/>
      <u val="double"/>
      <sz val="13"/>
      <name val="TH Niramit AS"/>
      <family val="0"/>
    </font>
    <font>
      <sz val="13"/>
      <name val="TH Niramit AS"/>
      <family val="0"/>
    </font>
    <font>
      <b/>
      <u val="single"/>
      <sz val="13"/>
      <name val="TH Niramit AS"/>
      <family val="0"/>
    </font>
    <font>
      <b/>
      <sz val="13"/>
      <name val="TH Niramit AS"/>
      <family val="0"/>
    </font>
    <font>
      <b/>
      <sz val="14.55"/>
      <name val="TH Niramit AS"/>
      <family val="0"/>
    </font>
    <font>
      <sz val="14.55"/>
      <name val="TH Niramit AS"/>
      <family val="0"/>
    </font>
    <font>
      <b/>
      <u val="single"/>
      <sz val="14.55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.5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93" fontId="3" fillId="0" borderId="11" xfId="42" applyNumberFormat="1" applyFont="1" applyBorder="1" applyAlignment="1">
      <alignment horizontal="right" vertical="top" wrapText="1"/>
    </xf>
    <xf numFmtId="192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93" fontId="2" fillId="0" borderId="10" xfId="42" applyNumberFormat="1" applyFont="1" applyBorder="1" applyAlignment="1">
      <alignment horizontal="right"/>
    </xf>
    <xf numFmtId="192" fontId="2" fillId="0" borderId="10" xfId="0" applyNumberFormat="1" applyFont="1" applyBorder="1" applyAlignment="1">
      <alignment horizontal="center"/>
    </xf>
    <xf numFmtId="193" fontId="3" fillId="0" borderId="0" xfId="42" applyNumberFormat="1" applyFont="1" applyAlignment="1">
      <alignment/>
    </xf>
    <xf numFmtId="19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43" fontId="3" fillId="0" borderId="0" xfId="42" applyFont="1" applyBorder="1" applyAlignment="1">
      <alignment horizontal="right" vertical="top" wrapText="1"/>
    </xf>
    <xf numFmtId="43" fontId="3" fillId="0" borderId="0" xfId="42" applyFont="1" applyBorder="1" applyAlignment="1">
      <alignment/>
    </xf>
    <xf numFmtId="0" fontId="6" fillId="0" borderId="11" xfId="0" applyFont="1" applyBorder="1" applyAlignment="1">
      <alignment vertical="top" wrapText="1"/>
    </xf>
    <xf numFmtId="191" fontId="6" fillId="0" borderId="11" xfId="0" applyNumberFormat="1" applyFont="1" applyBorder="1" applyAlignment="1">
      <alignment horizontal="center" vertical="top" wrapText="1"/>
    </xf>
    <xf numFmtId="193" fontId="6" fillId="0" borderId="11" xfId="42" applyNumberFormat="1" applyFont="1" applyBorder="1" applyAlignment="1">
      <alignment horizontal="right" vertical="top" wrapText="1"/>
    </xf>
    <xf numFmtId="19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43" fontId="8" fillId="0" borderId="0" xfId="42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43" fontId="10" fillId="0" borderId="13" xfId="42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3" fontId="11" fillId="0" borderId="10" xfId="42" applyFont="1" applyBorder="1" applyAlignment="1">
      <alignment horizontal="center"/>
    </xf>
    <xf numFmtId="0" fontId="12" fillId="0" borderId="10" xfId="0" applyFont="1" applyBorder="1" applyAlignment="1">
      <alignment/>
    </xf>
    <xf numFmtId="43" fontId="12" fillId="0" borderId="10" xfId="42" applyFont="1" applyBorder="1" applyAlignment="1">
      <alignment/>
    </xf>
    <xf numFmtId="43" fontId="11" fillId="0" borderId="10" xfId="42" applyFont="1" applyBorder="1" applyAlignment="1">
      <alignment/>
    </xf>
    <xf numFmtId="0" fontId="11" fillId="0" borderId="0" xfId="0" applyFont="1" applyBorder="1" applyAlignment="1">
      <alignment horizontal="center"/>
    </xf>
    <xf numFmtId="43" fontId="11" fillId="0" borderId="0" xfId="42" applyFont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42" applyFont="1" applyBorder="1" applyAlignment="1">
      <alignment/>
    </xf>
    <xf numFmtId="43" fontId="12" fillId="0" borderId="0" xfId="42" applyFont="1" applyAlignment="1">
      <alignment/>
    </xf>
    <xf numFmtId="43" fontId="12" fillId="0" borderId="0" xfId="42" applyFont="1" applyBorder="1" applyAlignment="1">
      <alignment horizontal="center"/>
    </xf>
    <xf numFmtId="43" fontId="11" fillId="0" borderId="13" xfId="42" applyFont="1" applyBorder="1" applyAlignment="1">
      <alignment/>
    </xf>
    <xf numFmtId="43" fontId="11" fillId="0" borderId="0" xfId="42" applyFont="1" applyBorder="1" applyAlignment="1">
      <alignment horizontal="center"/>
    </xf>
    <xf numFmtId="193" fontId="48" fillId="0" borderId="11" xfId="42" applyNumberFormat="1" applyFont="1" applyBorder="1" applyAlignment="1">
      <alignment horizontal="right" vertical="top" wrapText="1"/>
    </xf>
    <xf numFmtId="43" fontId="10" fillId="0" borderId="0" xfId="42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6"/>
  <sheetViews>
    <sheetView tabSelected="1" view="pageBreakPreview" zoomScale="140" zoomScaleNormal="120" zoomScaleSheetLayoutView="140" zoomScalePageLayoutView="0" workbookViewId="0" topLeftCell="A429">
      <selection activeCell="A434" sqref="A434"/>
    </sheetView>
  </sheetViews>
  <sheetFormatPr defaultColWidth="9.140625" defaultRowHeight="21.75" customHeight="1"/>
  <cols>
    <col min="1" max="1" width="51.00390625" style="1" customWidth="1"/>
    <col min="2" max="2" width="9.140625" style="1" customWidth="1"/>
    <col min="3" max="3" width="14.00390625" style="10" customWidth="1"/>
    <col min="4" max="4" width="4.421875" style="11" customWidth="1"/>
    <col min="5" max="5" width="13.57421875" style="10" customWidth="1"/>
    <col min="6" max="6" width="4.421875" style="11" customWidth="1"/>
    <col min="7" max="7" width="9.140625" style="1" customWidth="1"/>
    <col min="8" max="8" width="15.140625" style="1" bestFit="1" customWidth="1"/>
    <col min="9" max="16384" width="9.140625" style="1" customWidth="1"/>
  </cols>
  <sheetData>
    <row r="1" spans="1:6" ht="21.75" customHeight="1">
      <c r="A1" s="52" t="s">
        <v>0</v>
      </c>
      <c r="B1" s="52"/>
      <c r="C1" s="52"/>
      <c r="D1" s="52"/>
      <c r="E1" s="52"/>
      <c r="F1" s="52"/>
    </row>
    <row r="2" spans="1:6" ht="21.75" customHeight="1">
      <c r="A2" s="52" t="s">
        <v>1</v>
      </c>
      <c r="B2" s="52"/>
      <c r="C2" s="52"/>
      <c r="D2" s="52"/>
      <c r="E2" s="52"/>
      <c r="F2" s="52"/>
    </row>
    <row r="3" spans="1:6" ht="21.75" customHeight="1">
      <c r="A3" s="53" t="s">
        <v>125</v>
      </c>
      <c r="B3" s="53"/>
      <c r="C3" s="53"/>
      <c r="D3" s="53"/>
      <c r="E3" s="53"/>
      <c r="F3" s="53"/>
    </row>
    <row r="4" spans="1:6" ht="21.75" customHeight="1">
      <c r="A4" s="2" t="s">
        <v>2</v>
      </c>
      <c r="B4" s="2" t="s">
        <v>3</v>
      </c>
      <c r="C4" s="51" t="s">
        <v>4</v>
      </c>
      <c r="D4" s="51"/>
      <c r="E4" s="51" t="s">
        <v>5</v>
      </c>
      <c r="F4" s="51"/>
    </row>
    <row r="5" spans="1:6" ht="21.75" customHeight="1">
      <c r="A5" s="20" t="s">
        <v>108</v>
      </c>
      <c r="B5" s="21">
        <v>110100</v>
      </c>
      <c r="C5" s="22">
        <v>0</v>
      </c>
      <c r="D5" s="23" t="s">
        <v>6</v>
      </c>
      <c r="E5" s="22"/>
      <c r="F5" s="23"/>
    </row>
    <row r="6" spans="1:6" ht="21.75" customHeight="1">
      <c r="A6" s="24" t="s">
        <v>36</v>
      </c>
      <c r="B6" s="21">
        <v>110201</v>
      </c>
      <c r="C6" s="22">
        <v>1541912</v>
      </c>
      <c r="D6" s="23">
        <v>75</v>
      </c>
      <c r="E6" s="22"/>
      <c r="F6" s="23"/>
    </row>
    <row r="7" spans="1:6" ht="21.75" customHeight="1">
      <c r="A7" s="20" t="s">
        <v>34</v>
      </c>
      <c r="B7" s="21">
        <v>110201</v>
      </c>
      <c r="C7" s="22">
        <v>3529006</v>
      </c>
      <c r="D7" s="23">
        <v>10</v>
      </c>
      <c r="E7" s="22"/>
      <c r="F7" s="23"/>
    </row>
    <row r="8" spans="1:6" ht="21.75" customHeight="1">
      <c r="A8" s="20" t="s">
        <v>35</v>
      </c>
      <c r="B8" s="21">
        <v>110201</v>
      </c>
      <c r="C8" s="22">
        <v>559967</v>
      </c>
      <c r="D8" s="23">
        <v>68</v>
      </c>
      <c r="E8" s="22"/>
      <c r="F8" s="23"/>
    </row>
    <row r="9" spans="1:6" ht="21.75" customHeight="1">
      <c r="A9" s="20" t="s">
        <v>37</v>
      </c>
      <c r="B9" s="21">
        <v>110202</v>
      </c>
      <c r="C9" s="22">
        <v>15981270</v>
      </c>
      <c r="D9" s="23">
        <v>19</v>
      </c>
      <c r="E9" s="22"/>
      <c r="F9" s="23"/>
    </row>
    <row r="10" spans="1:6" ht="21.75" customHeight="1">
      <c r="A10" s="20" t="s">
        <v>38</v>
      </c>
      <c r="B10" s="21">
        <v>110602</v>
      </c>
      <c r="C10" s="22">
        <v>4450</v>
      </c>
      <c r="D10" s="23">
        <v>95</v>
      </c>
      <c r="E10" s="22"/>
      <c r="F10" s="23"/>
    </row>
    <row r="11" spans="1:6" ht="21.75" customHeight="1">
      <c r="A11" s="20" t="s">
        <v>39</v>
      </c>
      <c r="B11" s="21">
        <v>110605</v>
      </c>
      <c r="C11" s="22">
        <v>0</v>
      </c>
      <c r="D11" s="23" t="s">
        <v>6</v>
      </c>
      <c r="E11" s="22"/>
      <c r="F11" s="23"/>
    </row>
    <row r="12" spans="1:6" ht="21.75" customHeight="1">
      <c r="A12" s="20" t="s">
        <v>40</v>
      </c>
      <c r="B12" s="21">
        <v>510000</v>
      </c>
      <c r="C12" s="22">
        <v>2000</v>
      </c>
      <c r="D12" s="23" t="s">
        <v>6</v>
      </c>
      <c r="E12" s="22"/>
      <c r="F12" s="23"/>
    </row>
    <row r="13" spans="1:6" ht="21.75" customHeight="1">
      <c r="A13" s="20" t="s">
        <v>66</v>
      </c>
      <c r="B13" s="21">
        <v>510000</v>
      </c>
      <c r="C13" s="22">
        <v>622300</v>
      </c>
      <c r="D13" s="23" t="s">
        <v>6</v>
      </c>
      <c r="E13" s="22"/>
      <c r="F13" s="23"/>
    </row>
    <row r="14" spans="1:6" ht="21.75" customHeight="1">
      <c r="A14" s="20" t="s">
        <v>41</v>
      </c>
      <c r="B14" s="25">
        <v>521000</v>
      </c>
      <c r="C14" s="22">
        <v>171060</v>
      </c>
      <c r="D14" s="23" t="s">
        <v>6</v>
      </c>
      <c r="E14" s="22"/>
      <c r="F14" s="23"/>
    </row>
    <row r="15" spans="1:6" ht="21.75" customHeight="1">
      <c r="A15" s="24" t="s">
        <v>42</v>
      </c>
      <c r="B15" s="25">
        <v>522000</v>
      </c>
      <c r="C15" s="22">
        <v>268558</v>
      </c>
      <c r="D15" s="23" t="s">
        <v>6</v>
      </c>
      <c r="E15" s="22"/>
      <c r="F15" s="23"/>
    </row>
    <row r="16" spans="1:6" ht="21.75" customHeight="1">
      <c r="A16" s="20" t="s">
        <v>43</v>
      </c>
      <c r="B16" s="25">
        <v>522000</v>
      </c>
      <c r="C16" s="22">
        <v>15000</v>
      </c>
      <c r="D16" s="23" t="s">
        <v>6</v>
      </c>
      <c r="E16" s="22"/>
      <c r="F16" s="23"/>
    </row>
    <row r="17" spans="1:6" ht="21.75" customHeight="1">
      <c r="A17" s="20" t="s">
        <v>44</v>
      </c>
      <c r="B17" s="25">
        <v>522000</v>
      </c>
      <c r="C17" s="22">
        <v>106130</v>
      </c>
      <c r="D17" s="23" t="s">
        <v>6</v>
      </c>
      <c r="E17" s="22"/>
      <c r="F17" s="23"/>
    </row>
    <row r="18" spans="1:6" ht="21.75" customHeight="1">
      <c r="A18" s="20" t="s">
        <v>45</v>
      </c>
      <c r="B18" s="25">
        <v>522000</v>
      </c>
      <c r="C18" s="22">
        <v>27000</v>
      </c>
      <c r="D18" s="23" t="s">
        <v>6</v>
      </c>
      <c r="E18" s="22"/>
      <c r="F18" s="23"/>
    </row>
    <row r="19" spans="1:6" ht="21.75" customHeight="1">
      <c r="A19" s="20" t="s">
        <v>46</v>
      </c>
      <c r="B19" s="25">
        <v>531000</v>
      </c>
      <c r="C19" s="22">
        <v>32592</v>
      </c>
      <c r="D19" s="23" t="s">
        <v>6</v>
      </c>
      <c r="E19" s="22"/>
      <c r="F19" s="23"/>
    </row>
    <row r="20" spans="1:6" ht="21.75" customHeight="1">
      <c r="A20" s="20" t="s">
        <v>47</v>
      </c>
      <c r="B20" s="25">
        <v>532000</v>
      </c>
      <c r="C20" s="22">
        <v>206394</v>
      </c>
      <c r="D20" s="23" t="s">
        <v>6</v>
      </c>
      <c r="E20" s="22"/>
      <c r="F20" s="23"/>
    </row>
    <row r="21" spans="1:6" ht="21.75" customHeight="1">
      <c r="A21" s="20" t="s">
        <v>70</v>
      </c>
      <c r="B21" s="25">
        <v>532000</v>
      </c>
      <c r="C21" s="22">
        <v>0</v>
      </c>
      <c r="D21" s="23" t="s">
        <v>6</v>
      </c>
      <c r="E21" s="22"/>
      <c r="F21" s="23"/>
    </row>
    <row r="22" spans="1:6" ht="21.75" customHeight="1">
      <c r="A22" s="20" t="s">
        <v>48</v>
      </c>
      <c r="B22" s="25">
        <v>533000</v>
      </c>
      <c r="C22" s="22">
        <v>0</v>
      </c>
      <c r="D22" s="23"/>
      <c r="E22" s="22"/>
      <c r="F22" s="23"/>
    </row>
    <row r="23" spans="1:6" ht="21.75" customHeight="1">
      <c r="A23" s="20" t="s">
        <v>67</v>
      </c>
      <c r="B23" s="25">
        <v>533000</v>
      </c>
      <c r="C23" s="22">
        <v>0</v>
      </c>
      <c r="D23" s="23" t="s">
        <v>6</v>
      </c>
      <c r="E23" s="22"/>
      <c r="F23" s="23"/>
    </row>
    <row r="24" spans="1:6" ht="21.75" customHeight="1">
      <c r="A24" s="20" t="s">
        <v>49</v>
      </c>
      <c r="B24" s="25">
        <v>534000</v>
      </c>
      <c r="C24" s="22">
        <v>11464</v>
      </c>
      <c r="D24" s="23">
        <v>99</v>
      </c>
      <c r="E24" s="22"/>
      <c r="F24" s="23"/>
    </row>
    <row r="25" spans="1:6" ht="21.75" customHeight="1">
      <c r="A25" s="20" t="s">
        <v>51</v>
      </c>
      <c r="B25" s="25">
        <v>541000</v>
      </c>
      <c r="C25" s="22">
        <v>0</v>
      </c>
      <c r="D25" s="23" t="s">
        <v>6</v>
      </c>
      <c r="E25" s="22"/>
      <c r="F25" s="23"/>
    </row>
    <row r="26" spans="1:6" ht="21.75" customHeight="1">
      <c r="A26" s="20" t="s">
        <v>110</v>
      </c>
      <c r="B26" s="25">
        <v>541000</v>
      </c>
      <c r="C26" s="22">
        <v>0</v>
      </c>
      <c r="D26" s="23" t="s">
        <v>6</v>
      </c>
      <c r="E26" s="22"/>
      <c r="F26" s="23"/>
    </row>
    <row r="27" spans="1:6" ht="21.75" customHeight="1">
      <c r="A27" s="20" t="s">
        <v>52</v>
      </c>
      <c r="B27" s="25">
        <v>542000</v>
      </c>
      <c r="C27" s="22">
        <v>0</v>
      </c>
      <c r="D27" s="23" t="s">
        <v>6</v>
      </c>
      <c r="E27" s="22"/>
      <c r="F27" s="23"/>
    </row>
    <row r="28" spans="1:6" ht="21.75" customHeight="1">
      <c r="A28" s="20" t="s">
        <v>53</v>
      </c>
      <c r="B28" s="25">
        <v>550000</v>
      </c>
      <c r="C28" s="22">
        <v>0</v>
      </c>
      <c r="D28" s="23" t="s">
        <v>6</v>
      </c>
      <c r="E28" s="22"/>
      <c r="F28" s="23"/>
    </row>
    <row r="29" spans="1:6" ht="21.75" customHeight="1">
      <c r="A29" s="20" t="s">
        <v>50</v>
      </c>
      <c r="B29" s="25">
        <v>560000</v>
      </c>
      <c r="C29" s="22">
        <v>0</v>
      </c>
      <c r="D29" s="23" t="s">
        <v>6</v>
      </c>
      <c r="E29" s="22"/>
      <c r="F29" s="23"/>
    </row>
    <row r="30" spans="1:6" ht="21.75" customHeight="1">
      <c r="A30" s="20" t="s">
        <v>71</v>
      </c>
      <c r="B30" s="25">
        <v>560000</v>
      </c>
      <c r="C30" s="22">
        <v>0</v>
      </c>
      <c r="D30" s="23" t="s">
        <v>6</v>
      </c>
      <c r="E30" s="22"/>
      <c r="F30" s="23"/>
    </row>
    <row r="31" spans="1:6" ht="21.75" customHeight="1">
      <c r="A31" s="20" t="s">
        <v>54</v>
      </c>
      <c r="B31" s="25">
        <v>210402</v>
      </c>
      <c r="C31" s="22"/>
      <c r="D31" s="23"/>
      <c r="E31" s="22">
        <v>1387198</v>
      </c>
      <c r="F31" s="23">
        <v>42</v>
      </c>
    </row>
    <row r="32" spans="1:6" ht="21.75" customHeight="1">
      <c r="A32" s="20" t="s">
        <v>58</v>
      </c>
      <c r="B32" s="25">
        <v>230100</v>
      </c>
      <c r="C32" s="22"/>
      <c r="D32" s="23"/>
      <c r="E32" s="22">
        <v>275186</v>
      </c>
      <c r="F32" s="23">
        <v>38</v>
      </c>
    </row>
    <row r="33" spans="1:6" ht="21.75" customHeight="1">
      <c r="A33" s="20" t="s">
        <v>59</v>
      </c>
      <c r="B33" s="25">
        <v>230199</v>
      </c>
      <c r="C33" s="22"/>
      <c r="D33" s="23"/>
      <c r="E33" s="22">
        <v>559967</v>
      </c>
      <c r="F33" s="23">
        <v>68</v>
      </c>
    </row>
    <row r="34" spans="1:6" ht="21.75" customHeight="1">
      <c r="A34" s="20" t="s">
        <v>55</v>
      </c>
      <c r="B34" s="25">
        <v>300000</v>
      </c>
      <c r="C34" s="22"/>
      <c r="D34" s="23"/>
      <c r="E34" s="22">
        <v>11335005</v>
      </c>
      <c r="F34" s="23">
        <v>53</v>
      </c>
    </row>
    <row r="35" spans="1:6" ht="21.75" customHeight="1">
      <c r="A35" s="20" t="s">
        <v>56</v>
      </c>
      <c r="B35" s="25">
        <v>320000</v>
      </c>
      <c r="C35" s="22"/>
      <c r="D35" s="23"/>
      <c r="E35" s="22">
        <v>8981270</v>
      </c>
      <c r="F35" s="23">
        <v>19</v>
      </c>
    </row>
    <row r="36" spans="1:6" ht="21.75" customHeight="1">
      <c r="A36" s="20" t="s">
        <v>57</v>
      </c>
      <c r="B36" s="25">
        <v>400000</v>
      </c>
      <c r="C36" s="22"/>
      <c r="D36" s="23"/>
      <c r="E36" s="22">
        <v>540478</v>
      </c>
      <c r="F36" s="23">
        <v>46</v>
      </c>
    </row>
    <row r="37" spans="1:6" ht="21.75" customHeight="1">
      <c r="A37" s="3"/>
      <c r="B37" s="6"/>
      <c r="C37" s="4"/>
      <c r="D37" s="5"/>
      <c r="E37" s="4"/>
      <c r="F37" s="5"/>
    </row>
    <row r="38" spans="1:6" ht="21.75" customHeight="1">
      <c r="A38" s="7"/>
      <c r="B38" s="7"/>
      <c r="C38" s="8">
        <f>INT(SUM(C5:C37)+SUM(D5:D37)/100)</f>
        <v>23079106</v>
      </c>
      <c r="D38" s="9">
        <f>MOD(SUM(D5:D37),100)</f>
        <v>66</v>
      </c>
      <c r="E38" s="8">
        <f>INT(SUM(E31:E37)+SUM(F31:F37)/100)</f>
        <v>23079106</v>
      </c>
      <c r="F38" s="9">
        <f>MOD(SUM(F31:F37),100)</f>
        <v>66</v>
      </c>
    </row>
    <row r="39" spans="1:6" ht="21.75" customHeight="1">
      <c r="A39" s="52" t="s">
        <v>0</v>
      </c>
      <c r="B39" s="52"/>
      <c r="C39" s="52"/>
      <c r="D39" s="52"/>
      <c r="E39" s="52"/>
      <c r="F39" s="52"/>
    </row>
    <row r="40" spans="1:6" ht="21.75" customHeight="1">
      <c r="A40" s="52" t="s">
        <v>1</v>
      </c>
      <c r="B40" s="52"/>
      <c r="C40" s="52"/>
      <c r="D40" s="52"/>
      <c r="E40" s="52"/>
      <c r="F40" s="52"/>
    </row>
    <row r="41" spans="1:6" ht="21.75" customHeight="1">
      <c r="A41" s="53" t="s">
        <v>128</v>
      </c>
      <c r="B41" s="53"/>
      <c r="C41" s="53"/>
      <c r="D41" s="53"/>
      <c r="E41" s="53"/>
      <c r="F41" s="53"/>
    </row>
    <row r="42" spans="1:6" ht="21.75" customHeight="1">
      <c r="A42" s="2" t="s">
        <v>2</v>
      </c>
      <c r="B42" s="2" t="s">
        <v>3</v>
      </c>
      <c r="C42" s="51" t="s">
        <v>4</v>
      </c>
      <c r="D42" s="51"/>
      <c r="E42" s="51" t="s">
        <v>5</v>
      </c>
      <c r="F42" s="51"/>
    </row>
    <row r="43" spans="1:6" ht="21.75" customHeight="1">
      <c r="A43" s="20" t="s">
        <v>108</v>
      </c>
      <c r="B43" s="21">
        <v>110100</v>
      </c>
      <c r="C43" s="22">
        <v>0</v>
      </c>
      <c r="D43" s="23" t="s">
        <v>6</v>
      </c>
      <c r="E43" s="22"/>
      <c r="F43" s="23"/>
    </row>
    <row r="44" spans="1:6" ht="21.75" customHeight="1">
      <c r="A44" s="24" t="s">
        <v>36</v>
      </c>
      <c r="B44" s="21">
        <v>110201</v>
      </c>
      <c r="C44" s="22">
        <v>6032356</v>
      </c>
      <c r="D44" s="23">
        <v>96</v>
      </c>
      <c r="E44" s="22"/>
      <c r="F44" s="23"/>
    </row>
    <row r="45" spans="1:6" ht="21.75" customHeight="1">
      <c r="A45" s="20" t="s">
        <v>34</v>
      </c>
      <c r="B45" s="21">
        <v>110201</v>
      </c>
      <c r="C45" s="22">
        <v>1345318</v>
      </c>
      <c r="D45" s="23">
        <v>82</v>
      </c>
      <c r="E45" s="22"/>
      <c r="F45" s="23"/>
    </row>
    <row r="46" spans="1:6" ht="21.75" customHeight="1">
      <c r="A46" s="20" t="s">
        <v>35</v>
      </c>
      <c r="B46" s="21">
        <v>110201</v>
      </c>
      <c r="C46" s="22">
        <v>573182</v>
      </c>
      <c r="D46" s="23">
        <v>68</v>
      </c>
      <c r="E46" s="22"/>
      <c r="F46" s="23"/>
    </row>
    <row r="47" spans="1:6" ht="21.75" customHeight="1">
      <c r="A47" s="20" t="s">
        <v>37</v>
      </c>
      <c r="B47" s="21">
        <v>110202</v>
      </c>
      <c r="C47" s="22">
        <v>15981270</v>
      </c>
      <c r="D47" s="23">
        <v>19</v>
      </c>
      <c r="E47" s="22"/>
      <c r="F47" s="23"/>
    </row>
    <row r="48" spans="1:6" ht="21.75" customHeight="1">
      <c r="A48" s="20" t="s">
        <v>38</v>
      </c>
      <c r="B48" s="21">
        <v>110602</v>
      </c>
      <c r="C48" s="22">
        <v>4450</v>
      </c>
      <c r="D48" s="23">
        <v>95</v>
      </c>
      <c r="E48" s="22"/>
      <c r="F48" s="23"/>
    </row>
    <row r="49" spans="1:6" ht="21.75" customHeight="1">
      <c r="A49" s="20" t="s">
        <v>39</v>
      </c>
      <c r="B49" s="21">
        <v>110605</v>
      </c>
      <c r="C49" s="22">
        <v>25192</v>
      </c>
      <c r="D49" s="23" t="s">
        <v>6</v>
      </c>
      <c r="E49" s="22"/>
      <c r="F49" s="23"/>
    </row>
    <row r="50" spans="1:6" ht="21.75" customHeight="1">
      <c r="A50" s="20" t="s">
        <v>40</v>
      </c>
      <c r="B50" s="21">
        <v>510000</v>
      </c>
      <c r="C50" s="22">
        <v>234790</v>
      </c>
      <c r="D50" s="23" t="s">
        <v>6</v>
      </c>
      <c r="E50" s="22"/>
      <c r="F50" s="23"/>
    </row>
    <row r="51" spans="1:6" ht="21.75" customHeight="1">
      <c r="A51" s="20" t="s">
        <v>66</v>
      </c>
      <c r="B51" s="21">
        <v>510000</v>
      </c>
      <c r="C51" s="22">
        <v>1244480</v>
      </c>
      <c r="D51" s="23" t="s">
        <v>6</v>
      </c>
      <c r="E51" s="22"/>
      <c r="F51" s="23"/>
    </row>
    <row r="52" spans="1:6" ht="21.75" customHeight="1">
      <c r="A52" s="20" t="s">
        <v>41</v>
      </c>
      <c r="B52" s="25">
        <v>521000</v>
      </c>
      <c r="C52" s="22">
        <v>342120</v>
      </c>
      <c r="D52" s="23" t="s">
        <v>6</v>
      </c>
      <c r="E52" s="22"/>
      <c r="F52" s="23"/>
    </row>
    <row r="53" spans="1:6" ht="21.75" customHeight="1">
      <c r="A53" s="24" t="s">
        <v>42</v>
      </c>
      <c r="B53" s="25">
        <v>522000</v>
      </c>
      <c r="C53" s="22">
        <v>544378</v>
      </c>
      <c r="D53" s="23" t="s">
        <v>6</v>
      </c>
      <c r="E53" s="22"/>
      <c r="F53" s="23"/>
    </row>
    <row r="54" spans="1:6" ht="21.75" customHeight="1">
      <c r="A54" s="20" t="s">
        <v>43</v>
      </c>
      <c r="B54" s="25">
        <v>522000</v>
      </c>
      <c r="C54" s="22">
        <v>30000</v>
      </c>
      <c r="D54" s="23" t="s">
        <v>6</v>
      </c>
      <c r="E54" s="22"/>
      <c r="F54" s="23"/>
    </row>
    <row r="55" spans="1:6" ht="21.75" customHeight="1">
      <c r="A55" s="20" t="s">
        <v>44</v>
      </c>
      <c r="B55" s="25">
        <v>522000</v>
      </c>
      <c r="C55" s="22">
        <v>239260</v>
      </c>
      <c r="D55" s="23" t="s">
        <v>6</v>
      </c>
      <c r="E55" s="22"/>
      <c r="F55" s="23"/>
    </row>
    <row r="56" spans="1:6" ht="21.75" customHeight="1">
      <c r="A56" s="20" t="s">
        <v>45</v>
      </c>
      <c r="B56" s="25">
        <v>522000</v>
      </c>
      <c r="C56" s="22">
        <v>54000</v>
      </c>
      <c r="D56" s="23" t="s">
        <v>6</v>
      </c>
      <c r="E56" s="22"/>
      <c r="F56" s="23"/>
    </row>
    <row r="57" spans="1:6" ht="21.75" customHeight="1">
      <c r="A57" s="20" t="s">
        <v>46</v>
      </c>
      <c r="B57" s="25">
        <v>531000</v>
      </c>
      <c r="C57" s="22">
        <v>74867</v>
      </c>
      <c r="D57" s="23" t="s">
        <v>6</v>
      </c>
      <c r="E57" s="22"/>
      <c r="F57" s="23"/>
    </row>
    <row r="58" spans="1:6" ht="21.75" customHeight="1">
      <c r="A58" s="20" t="s">
        <v>47</v>
      </c>
      <c r="B58" s="25">
        <v>532000</v>
      </c>
      <c r="C58" s="22">
        <v>277969</v>
      </c>
      <c r="D58" s="23" t="s">
        <v>6</v>
      </c>
      <c r="E58" s="22"/>
      <c r="F58" s="23"/>
    </row>
    <row r="59" spans="1:6" ht="21.75" customHeight="1">
      <c r="A59" s="20" t="s">
        <v>70</v>
      </c>
      <c r="B59" s="25">
        <v>532000</v>
      </c>
      <c r="C59" s="22">
        <v>0</v>
      </c>
      <c r="D59" s="23" t="s">
        <v>6</v>
      </c>
      <c r="E59" s="22"/>
      <c r="F59" s="23"/>
    </row>
    <row r="60" spans="1:6" ht="21.75" customHeight="1">
      <c r="A60" s="20" t="s">
        <v>48</v>
      </c>
      <c r="B60" s="25">
        <v>533000</v>
      </c>
      <c r="C60" s="22">
        <v>55837</v>
      </c>
      <c r="D60" s="23"/>
      <c r="E60" s="22"/>
      <c r="F60" s="23"/>
    </row>
    <row r="61" spans="1:6" ht="21.75" customHeight="1">
      <c r="A61" s="20" t="s">
        <v>67</v>
      </c>
      <c r="B61" s="25">
        <v>533000</v>
      </c>
      <c r="C61" s="22">
        <v>0</v>
      </c>
      <c r="D61" s="23" t="s">
        <v>6</v>
      </c>
      <c r="E61" s="22"/>
      <c r="F61" s="23"/>
    </row>
    <row r="62" spans="1:6" ht="21.75" customHeight="1">
      <c r="A62" s="20" t="s">
        <v>49</v>
      </c>
      <c r="B62" s="25">
        <v>534000</v>
      </c>
      <c r="C62" s="22">
        <v>25226</v>
      </c>
      <c r="D62" s="23">
        <v>57</v>
      </c>
      <c r="E62" s="22"/>
      <c r="F62" s="23"/>
    </row>
    <row r="63" spans="1:6" ht="21.75" customHeight="1">
      <c r="A63" s="20" t="s">
        <v>51</v>
      </c>
      <c r="B63" s="25">
        <v>541000</v>
      </c>
      <c r="C63" s="22">
        <v>6360</v>
      </c>
      <c r="D63" s="23" t="s">
        <v>6</v>
      </c>
      <c r="E63" s="22"/>
      <c r="F63" s="23"/>
    </row>
    <row r="64" spans="1:6" ht="21.75" customHeight="1">
      <c r="A64" s="20" t="s">
        <v>110</v>
      </c>
      <c r="B64" s="25">
        <v>541000</v>
      </c>
      <c r="C64" s="22">
        <v>0</v>
      </c>
      <c r="D64" s="23" t="s">
        <v>6</v>
      </c>
      <c r="E64" s="22"/>
      <c r="F64" s="23"/>
    </row>
    <row r="65" spans="1:6" ht="21.75" customHeight="1">
      <c r="A65" s="20" t="s">
        <v>52</v>
      </c>
      <c r="B65" s="25">
        <v>542000</v>
      </c>
      <c r="C65" s="22">
        <v>0</v>
      </c>
      <c r="D65" s="23" t="s">
        <v>6</v>
      </c>
      <c r="E65" s="22"/>
      <c r="F65" s="23"/>
    </row>
    <row r="66" spans="1:6" ht="21.75" customHeight="1">
      <c r="A66" s="20" t="s">
        <v>53</v>
      </c>
      <c r="B66" s="25">
        <v>550000</v>
      </c>
      <c r="C66" s="22">
        <v>0</v>
      </c>
      <c r="D66" s="23" t="s">
        <v>6</v>
      </c>
      <c r="E66" s="22"/>
      <c r="F66" s="23"/>
    </row>
    <row r="67" spans="1:6" ht="21.75" customHeight="1">
      <c r="A67" s="20" t="s">
        <v>50</v>
      </c>
      <c r="B67" s="25">
        <v>560000</v>
      </c>
      <c r="C67" s="22">
        <v>740000</v>
      </c>
      <c r="D67" s="23" t="s">
        <v>6</v>
      </c>
      <c r="E67" s="22"/>
      <c r="F67" s="23"/>
    </row>
    <row r="68" spans="1:6" ht="21.75" customHeight="1">
      <c r="A68" s="20" t="s">
        <v>71</v>
      </c>
      <c r="B68" s="25">
        <v>560000</v>
      </c>
      <c r="C68" s="22">
        <v>0</v>
      </c>
      <c r="D68" s="23" t="s">
        <v>6</v>
      </c>
      <c r="E68" s="22"/>
      <c r="F68" s="23"/>
    </row>
    <row r="69" spans="1:6" ht="21.75" customHeight="1">
      <c r="A69" s="20" t="s">
        <v>54</v>
      </c>
      <c r="B69" s="25">
        <v>210402</v>
      </c>
      <c r="C69" s="22"/>
      <c r="D69" s="23"/>
      <c r="E69" s="22">
        <v>989190</v>
      </c>
      <c r="F69" s="23" t="s">
        <v>6</v>
      </c>
    </row>
    <row r="70" spans="1:6" ht="21.75" customHeight="1">
      <c r="A70" s="20" t="s">
        <v>58</v>
      </c>
      <c r="B70" s="25">
        <v>230100</v>
      </c>
      <c r="C70" s="22"/>
      <c r="D70" s="23"/>
      <c r="E70" s="22">
        <v>248988</v>
      </c>
      <c r="F70" s="23">
        <v>20</v>
      </c>
    </row>
    <row r="71" spans="1:6" ht="21.75" customHeight="1">
      <c r="A71" s="20" t="s">
        <v>59</v>
      </c>
      <c r="B71" s="25">
        <v>230199</v>
      </c>
      <c r="C71" s="22"/>
      <c r="D71" s="23"/>
      <c r="E71" s="22">
        <v>573182</v>
      </c>
      <c r="F71" s="23">
        <v>68</v>
      </c>
    </row>
    <row r="72" spans="1:6" ht="21.75" customHeight="1">
      <c r="A72" s="20" t="s">
        <v>55</v>
      </c>
      <c r="B72" s="25">
        <v>300000</v>
      </c>
      <c r="C72" s="22"/>
      <c r="D72" s="23"/>
      <c r="E72" s="22">
        <v>11335005</v>
      </c>
      <c r="F72" s="23">
        <v>53</v>
      </c>
    </row>
    <row r="73" spans="1:6" ht="21.75" customHeight="1">
      <c r="A73" s="20" t="s">
        <v>56</v>
      </c>
      <c r="B73" s="25">
        <v>320000</v>
      </c>
      <c r="C73" s="22"/>
      <c r="D73" s="23"/>
      <c r="E73" s="22">
        <v>8981270</v>
      </c>
      <c r="F73" s="23">
        <v>19</v>
      </c>
    </row>
    <row r="74" spans="1:6" ht="21.75" customHeight="1">
      <c r="A74" s="20" t="s">
        <v>57</v>
      </c>
      <c r="B74" s="25">
        <v>400000</v>
      </c>
      <c r="C74" s="22"/>
      <c r="D74" s="23"/>
      <c r="E74" s="22">
        <v>5703422</v>
      </c>
      <c r="F74" s="23">
        <v>57</v>
      </c>
    </row>
    <row r="75" spans="1:6" ht="21.75" customHeight="1">
      <c r="A75" s="3"/>
      <c r="B75" s="6"/>
      <c r="C75" s="4"/>
      <c r="D75" s="5"/>
      <c r="E75" s="4"/>
      <c r="F75" s="5"/>
    </row>
    <row r="76" spans="1:6" ht="21.75" customHeight="1">
      <c r="A76" s="7"/>
      <c r="B76" s="7"/>
      <c r="C76" s="8">
        <f>INT(SUM(C43:C75)+SUM(D43:D75)/100)</f>
        <v>27831059</v>
      </c>
      <c r="D76" s="9">
        <f>MOD(SUM(D43:D75),100)</f>
        <v>17</v>
      </c>
      <c r="E76" s="8">
        <f>INT(SUM(E69:E75)+SUM(F69:F75)/100)</f>
        <v>27831059</v>
      </c>
      <c r="F76" s="9">
        <f>MOD(SUM(F69:F75),100)</f>
        <v>17</v>
      </c>
    </row>
    <row r="77" spans="1:6" ht="21.75" customHeight="1">
      <c r="A77" s="52" t="s">
        <v>0</v>
      </c>
      <c r="B77" s="52"/>
      <c r="C77" s="52"/>
      <c r="D77" s="52"/>
      <c r="E77" s="52"/>
      <c r="F77" s="52"/>
    </row>
    <row r="78" spans="1:6" ht="21.75" customHeight="1">
      <c r="A78" s="52" t="s">
        <v>1</v>
      </c>
      <c r="B78" s="52"/>
      <c r="C78" s="52"/>
      <c r="D78" s="52"/>
      <c r="E78" s="52"/>
      <c r="F78" s="52"/>
    </row>
    <row r="79" spans="1:6" ht="21.75" customHeight="1">
      <c r="A79" s="53" t="s">
        <v>131</v>
      </c>
      <c r="B79" s="53"/>
      <c r="C79" s="53"/>
      <c r="D79" s="53"/>
      <c r="E79" s="53"/>
      <c r="F79" s="53"/>
    </row>
    <row r="80" spans="1:6" ht="21.75" customHeight="1">
      <c r="A80" s="2" t="s">
        <v>2</v>
      </c>
      <c r="B80" s="2" t="s">
        <v>3</v>
      </c>
      <c r="C80" s="51" t="s">
        <v>4</v>
      </c>
      <c r="D80" s="51"/>
      <c r="E80" s="51" t="s">
        <v>5</v>
      </c>
      <c r="F80" s="51"/>
    </row>
    <row r="81" spans="1:6" ht="21.75" customHeight="1">
      <c r="A81" s="20" t="s">
        <v>108</v>
      </c>
      <c r="B81" s="21">
        <v>110100</v>
      </c>
      <c r="C81" s="22">
        <v>0</v>
      </c>
      <c r="D81" s="23" t="s">
        <v>6</v>
      </c>
      <c r="E81" s="22"/>
      <c r="F81" s="23"/>
    </row>
    <row r="82" spans="1:6" ht="21.75" customHeight="1">
      <c r="A82" s="24" t="s">
        <v>36</v>
      </c>
      <c r="B82" s="21">
        <v>110201</v>
      </c>
      <c r="C82" s="22">
        <v>5781047</v>
      </c>
      <c r="D82" s="23">
        <v>21</v>
      </c>
      <c r="E82" s="22"/>
      <c r="F82" s="23"/>
    </row>
    <row r="83" spans="1:6" ht="21.75" customHeight="1">
      <c r="A83" s="20" t="s">
        <v>34</v>
      </c>
      <c r="B83" s="21">
        <v>110201</v>
      </c>
      <c r="C83" s="22">
        <v>7243897</v>
      </c>
      <c r="D83" s="23">
        <v>92</v>
      </c>
      <c r="E83" s="22"/>
      <c r="F83" s="23"/>
    </row>
    <row r="84" spans="1:6" ht="21.75" customHeight="1">
      <c r="A84" s="20" t="s">
        <v>35</v>
      </c>
      <c r="B84" s="21">
        <v>110201</v>
      </c>
      <c r="C84" s="22">
        <v>582295</v>
      </c>
      <c r="D84" s="23">
        <v>68</v>
      </c>
      <c r="E84" s="22"/>
      <c r="F84" s="23"/>
    </row>
    <row r="85" spans="1:6" ht="21.75" customHeight="1">
      <c r="A85" s="20" t="s">
        <v>37</v>
      </c>
      <c r="B85" s="21">
        <v>110202</v>
      </c>
      <c r="C85" s="22">
        <v>15981270</v>
      </c>
      <c r="D85" s="23">
        <v>19</v>
      </c>
      <c r="E85" s="22"/>
      <c r="F85" s="23"/>
    </row>
    <row r="86" spans="1:6" ht="21.75" customHeight="1">
      <c r="A86" s="20" t="s">
        <v>38</v>
      </c>
      <c r="B86" s="21">
        <v>110602</v>
      </c>
      <c r="C86" s="22">
        <v>4284</v>
      </c>
      <c r="D86" s="23">
        <v>63</v>
      </c>
      <c r="E86" s="22"/>
      <c r="F86" s="23"/>
    </row>
    <row r="87" spans="1:6" ht="21.75" customHeight="1">
      <c r="A87" s="20" t="s">
        <v>39</v>
      </c>
      <c r="B87" s="21">
        <v>110605</v>
      </c>
      <c r="C87" s="22">
        <v>36760</v>
      </c>
      <c r="D87" s="23" t="s">
        <v>6</v>
      </c>
      <c r="E87" s="22"/>
      <c r="F87" s="23"/>
    </row>
    <row r="88" spans="1:6" ht="21.75" customHeight="1">
      <c r="A88" s="20" t="s">
        <v>40</v>
      </c>
      <c r="B88" s="21">
        <v>510000</v>
      </c>
      <c r="C88" s="22">
        <v>390742</v>
      </c>
      <c r="D88" s="23" t="s">
        <v>6</v>
      </c>
      <c r="E88" s="22"/>
      <c r="F88" s="23"/>
    </row>
    <row r="89" spans="1:6" ht="21.75" customHeight="1">
      <c r="A89" s="20" t="s">
        <v>66</v>
      </c>
      <c r="B89" s="21">
        <v>510000</v>
      </c>
      <c r="C89" s="22">
        <v>1867040</v>
      </c>
      <c r="D89" s="23" t="s">
        <v>6</v>
      </c>
      <c r="E89" s="22"/>
      <c r="F89" s="23"/>
    </row>
    <row r="90" spans="1:6" ht="21.75" customHeight="1">
      <c r="A90" s="20" t="s">
        <v>41</v>
      </c>
      <c r="B90" s="25">
        <v>521000</v>
      </c>
      <c r="C90" s="22">
        <v>513180</v>
      </c>
      <c r="D90" s="23" t="s">
        <v>6</v>
      </c>
      <c r="E90" s="22"/>
      <c r="F90" s="23"/>
    </row>
    <row r="91" spans="1:6" ht="21.75" customHeight="1">
      <c r="A91" s="24" t="s">
        <v>42</v>
      </c>
      <c r="B91" s="25">
        <v>522000</v>
      </c>
      <c r="C91" s="22">
        <v>820198</v>
      </c>
      <c r="D91" s="23" t="s">
        <v>6</v>
      </c>
      <c r="E91" s="22"/>
      <c r="F91" s="23"/>
    </row>
    <row r="92" spans="1:6" ht="21.75" customHeight="1">
      <c r="A92" s="20" t="s">
        <v>43</v>
      </c>
      <c r="B92" s="25">
        <v>522000</v>
      </c>
      <c r="C92" s="22">
        <v>45000</v>
      </c>
      <c r="D92" s="23" t="s">
        <v>6</v>
      </c>
      <c r="E92" s="22"/>
      <c r="F92" s="23"/>
    </row>
    <row r="93" spans="1:6" ht="21.75" customHeight="1">
      <c r="A93" s="20" t="s">
        <v>44</v>
      </c>
      <c r="B93" s="25">
        <v>522000</v>
      </c>
      <c r="C93" s="22">
        <v>372390</v>
      </c>
      <c r="D93" s="23" t="s">
        <v>6</v>
      </c>
      <c r="E93" s="22"/>
      <c r="F93" s="23"/>
    </row>
    <row r="94" spans="1:6" ht="21.75" customHeight="1">
      <c r="A94" s="20" t="s">
        <v>45</v>
      </c>
      <c r="B94" s="25">
        <v>522000</v>
      </c>
      <c r="C94" s="22">
        <v>81000</v>
      </c>
      <c r="D94" s="23" t="s">
        <v>6</v>
      </c>
      <c r="E94" s="22"/>
      <c r="F94" s="23"/>
    </row>
    <row r="95" spans="1:6" ht="21.75" customHeight="1">
      <c r="A95" s="20" t="s">
        <v>46</v>
      </c>
      <c r="B95" s="25">
        <v>531000</v>
      </c>
      <c r="C95" s="22">
        <v>97717</v>
      </c>
      <c r="D95" s="23" t="s">
        <v>6</v>
      </c>
      <c r="E95" s="22"/>
      <c r="F95" s="23"/>
    </row>
    <row r="96" spans="1:6" ht="21.75" customHeight="1">
      <c r="A96" s="20" t="s">
        <v>47</v>
      </c>
      <c r="B96" s="25">
        <v>532000</v>
      </c>
      <c r="C96" s="22">
        <v>436905</v>
      </c>
      <c r="D96" s="23">
        <v>25</v>
      </c>
      <c r="E96" s="22"/>
      <c r="F96" s="23"/>
    </row>
    <row r="97" spans="1:6" ht="21.75" customHeight="1">
      <c r="A97" s="20" t="s">
        <v>70</v>
      </c>
      <c r="B97" s="25">
        <v>532000</v>
      </c>
      <c r="C97" s="22">
        <v>0</v>
      </c>
      <c r="D97" s="23" t="s">
        <v>6</v>
      </c>
      <c r="E97" s="22"/>
      <c r="F97" s="23"/>
    </row>
    <row r="98" spans="1:6" ht="21.75" customHeight="1">
      <c r="A98" s="20" t="s">
        <v>48</v>
      </c>
      <c r="B98" s="25">
        <v>533000</v>
      </c>
      <c r="C98" s="22">
        <v>209581</v>
      </c>
      <c r="D98" s="23"/>
      <c r="E98" s="22"/>
      <c r="F98" s="23"/>
    </row>
    <row r="99" spans="1:6" ht="21.75" customHeight="1">
      <c r="A99" s="20" t="s">
        <v>67</v>
      </c>
      <c r="B99" s="25">
        <v>533000</v>
      </c>
      <c r="C99" s="22">
        <v>0</v>
      </c>
      <c r="D99" s="23" t="s">
        <v>6</v>
      </c>
      <c r="E99" s="22"/>
      <c r="F99" s="23"/>
    </row>
    <row r="100" spans="1:6" ht="21.75" customHeight="1">
      <c r="A100" s="20" t="s">
        <v>49</v>
      </c>
      <c r="B100" s="25">
        <v>534000</v>
      </c>
      <c r="C100" s="22">
        <v>37012</v>
      </c>
      <c r="D100" s="23">
        <v>27</v>
      </c>
      <c r="E100" s="22"/>
      <c r="F100" s="23"/>
    </row>
    <row r="101" spans="1:6" ht="21.75" customHeight="1">
      <c r="A101" s="20" t="s">
        <v>51</v>
      </c>
      <c r="B101" s="25">
        <v>541000</v>
      </c>
      <c r="C101" s="22">
        <v>15050</v>
      </c>
      <c r="D101" s="23" t="s">
        <v>6</v>
      </c>
      <c r="E101" s="22"/>
      <c r="F101" s="23"/>
    </row>
    <row r="102" spans="1:6" ht="21.75" customHeight="1">
      <c r="A102" s="20" t="s">
        <v>110</v>
      </c>
      <c r="B102" s="25">
        <v>541000</v>
      </c>
      <c r="C102" s="22">
        <v>0</v>
      </c>
      <c r="D102" s="23" t="s">
        <v>6</v>
      </c>
      <c r="E102" s="22"/>
      <c r="F102" s="23"/>
    </row>
    <row r="103" spans="1:6" ht="21.75" customHeight="1">
      <c r="A103" s="20" t="s">
        <v>52</v>
      </c>
      <c r="B103" s="25">
        <v>542000</v>
      </c>
      <c r="C103" s="22">
        <v>0</v>
      </c>
      <c r="D103" s="23" t="s">
        <v>6</v>
      </c>
      <c r="E103" s="22"/>
      <c r="F103" s="23"/>
    </row>
    <row r="104" spans="1:6" ht="21.75" customHeight="1">
      <c r="A104" s="20" t="s">
        <v>53</v>
      </c>
      <c r="B104" s="25">
        <v>550000</v>
      </c>
      <c r="C104" s="22">
        <v>0</v>
      </c>
      <c r="D104" s="23" t="s">
        <v>6</v>
      </c>
      <c r="E104" s="22"/>
      <c r="F104" s="23"/>
    </row>
    <row r="105" spans="1:6" ht="21.75" customHeight="1">
      <c r="A105" s="20" t="s">
        <v>50</v>
      </c>
      <c r="B105" s="25">
        <v>560000</v>
      </c>
      <c r="C105" s="22">
        <v>770000</v>
      </c>
      <c r="D105" s="23" t="s">
        <v>6</v>
      </c>
      <c r="E105" s="22"/>
      <c r="F105" s="23"/>
    </row>
    <row r="106" spans="1:6" ht="21.75" customHeight="1">
      <c r="A106" s="20" t="s">
        <v>71</v>
      </c>
      <c r="B106" s="25">
        <v>560000</v>
      </c>
      <c r="C106" s="22">
        <v>0</v>
      </c>
      <c r="D106" s="23" t="s">
        <v>6</v>
      </c>
      <c r="E106" s="22"/>
      <c r="F106" s="23"/>
    </row>
    <row r="107" spans="1:6" ht="21.75" customHeight="1">
      <c r="A107" s="20" t="s">
        <v>54</v>
      </c>
      <c r="B107" s="25">
        <v>210402</v>
      </c>
      <c r="C107" s="22"/>
      <c r="D107" s="23"/>
      <c r="E107" s="22">
        <v>989190</v>
      </c>
      <c r="F107" s="23" t="s">
        <v>6</v>
      </c>
    </row>
    <row r="108" spans="1:6" ht="21.75" customHeight="1">
      <c r="A108" s="20" t="s">
        <v>58</v>
      </c>
      <c r="B108" s="25">
        <v>230100</v>
      </c>
      <c r="C108" s="22"/>
      <c r="D108" s="23"/>
      <c r="E108" s="22">
        <v>251133</v>
      </c>
      <c r="F108" s="23">
        <v>63</v>
      </c>
    </row>
    <row r="109" spans="1:6" ht="21.75" customHeight="1">
      <c r="A109" s="20" t="s">
        <v>59</v>
      </c>
      <c r="B109" s="25">
        <v>230199</v>
      </c>
      <c r="C109" s="22"/>
      <c r="D109" s="23"/>
      <c r="E109" s="22">
        <v>582295</v>
      </c>
      <c r="F109" s="23">
        <v>68</v>
      </c>
    </row>
    <row r="110" spans="1:6" ht="21.75" customHeight="1">
      <c r="A110" s="20" t="s">
        <v>55</v>
      </c>
      <c r="B110" s="25">
        <v>300000</v>
      </c>
      <c r="C110" s="22"/>
      <c r="D110" s="23"/>
      <c r="E110" s="22">
        <v>11335005</v>
      </c>
      <c r="F110" s="23">
        <v>53</v>
      </c>
    </row>
    <row r="111" spans="1:6" ht="21.75" customHeight="1">
      <c r="A111" s="20" t="s">
        <v>56</v>
      </c>
      <c r="B111" s="25">
        <v>320000</v>
      </c>
      <c r="C111" s="22"/>
      <c r="D111" s="23"/>
      <c r="E111" s="22">
        <v>8981270</v>
      </c>
      <c r="F111" s="23">
        <v>19</v>
      </c>
    </row>
    <row r="112" spans="1:6" ht="21.75" customHeight="1">
      <c r="A112" s="20" t="s">
        <v>57</v>
      </c>
      <c r="B112" s="25">
        <v>400000</v>
      </c>
      <c r="C112" s="22"/>
      <c r="D112" s="23"/>
      <c r="E112" s="22">
        <v>13146476</v>
      </c>
      <c r="F112" s="23">
        <v>12</v>
      </c>
    </row>
    <row r="113" spans="1:6" ht="21.75" customHeight="1">
      <c r="A113" s="3"/>
      <c r="B113" s="6"/>
      <c r="C113" s="4"/>
      <c r="D113" s="5"/>
      <c r="E113" s="4"/>
      <c r="F113" s="5"/>
    </row>
    <row r="114" spans="1:6" ht="21.75" customHeight="1">
      <c r="A114" s="7"/>
      <c r="B114" s="7"/>
      <c r="C114" s="8">
        <f>INT(SUM(C81:C113)+SUM(D81:D113)/100)</f>
        <v>35285371</v>
      </c>
      <c r="D114" s="9">
        <f>MOD(SUM(D81:D113),100)</f>
        <v>15</v>
      </c>
      <c r="E114" s="8">
        <f>INT(SUM(E107:E113)+SUM(F107:F113)/100)</f>
        <v>35285371</v>
      </c>
      <c r="F114" s="9">
        <f>MOD(SUM(F107:F113),100)</f>
        <v>15</v>
      </c>
    </row>
    <row r="115" spans="1:6" ht="21.75" customHeight="1">
      <c r="A115" s="52" t="s">
        <v>0</v>
      </c>
      <c r="B115" s="52"/>
      <c r="C115" s="52"/>
      <c r="D115" s="52"/>
      <c r="E115" s="52"/>
      <c r="F115" s="52"/>
    </row>
    <row r="116" spans="1:6" ht="21.75" customHeight="1">
      <c r="A116" s="52" t="s">
        <v>1</v>
      </c>
      <c r="B116" s="52"/>
      <c r="C116" s="52"/>
      <c r="D116" s="52"/>
      <c r="E116" s="52"/>
      <c r="F116" s="52"/>
    </row>
    <row r="117" spans="1:6" ht="21.75" customHeight="1">
      <c r="A117" s="53" t="s">
        <v>134</v>
      </c>
      <c r="B117" s="53"/>
      <c r="C117" s="53"/>
      <c r="D117" s="53"/>
      <c r="E117" s="53"/>
      <c r="F117" s="53"/>
    </row>
    <row r="118" spans="1:6" ht="21.75" customHeight="1">
      <c r="A118" s="2" t="s">
        <v>2</v>
      </c>
      <c r="B118" s="2" t="s">
        <v>3</v>
      </c>
      <c r="C118" s="51" t="s">
        <v>4</v>
      </c>
      <c r="D118" s="51"/>
      <c r="E118" s="51" t="s">
        <v>5</v>
      </c>
      <c r="F118" s="51"/>
    </row>
    <row r="119" spans="1:6" ht="21.75" customHeight="1">
      <c r="A119" s="20" t="s">
        <v>108</v>
      </c>
      <c r="B119" s="21">
        <v>110100</v>
      </c>
      <c r="C119" s="22">
        <v>0</v>
      </c>
      <c r="D119" s="23" t="s">
        <v>6</v>
      </c>
      <c r="E119" s="22"/>
      <c r="F119" s="23"/>
    </row>
    <row r="120" spans="1:6" ht="21.75" customHeight="1">
      <c r="A120" s="24" t="s">
        <v>36</v>
      </c>
      <c r="B120" s="21">
        <v>110201</v>
      </c>
      <c r="C120" s="22">
        <v>6588181</v>
      </c>
      <c r="D120" s="23">
        <v>88</v>
      </c>
      <c r="E120" s="22"/>
      <c r="F120" s="23"/>
    </row>
    <row r="121" spans="1:6" ht="21.75" customHeight="1">
      <c r="A121" s="20" t="s">
        <v>34</v>
      </c>
      <c r="B121" s="21">
        <v>110201</v>
      </c>
      <c r="C121" s="22">
        <v>5907335</v>
      </c>
      <c r="D121" s="23">
        <v>56</v>
      </c>
      <c r="E121" s="22"/>
      <c r="F121" s="23"/>
    </row>
    <row r="122" spans="1:6" ht="21.75" customHeight="1">
      <c r="A122" s="20" t="s">
        <v>35</v>
      </c>
      <c r="B122" s="21">
        <v>110201</v>
      </c>
      <c r="C122" s="22">
        <v>591292</v>
      </c>
      <c r="D122" s="23">
        <v>68</v>
      </c>
      <c r="E122" s="22"/>
      <c r="F122" s="23"/>
    </row>
    <row r="123" spans="1:6" ht="21.75" customHeight="1">
      <c r="A123" s="20" t="s">
        <v>37</v>
      </c>
      <c r="B123" s="21">
        <v>110202</v>
      </c>
      <c r="C123" s="22">
        <v>15981270</v>
      </c>
      <c r="D123" s="23">
        <v>19</v>
      </c>
      <c r="E123" s="22"/>
      <c r="F123" s="23"/>
    </row>
    <row r="124" spans="1:6" ht="21.75" customHeight="1">
      <c r="A124" s="20" t="s">
        <v>38</v>
      </c>
      <c r="B124" s="21">
        <v>110602</v>
      </c>
      <c r="C124" s="22">
        <v>4284</v>
      </c>
      <c r="D124" s="23">
        <v>63</v>
      </c>
      <c r="E124" s="22"/>
      <c r="F124" s="23"/>
    </row>
    <row r="125" spans="1:6" ht="21.75" customHeight="1">
      <c r="A125" s="20" t="s">
        <v>39</v>
      </c>
      <c r="B125" s="21">
        <v>110605</v>
      </c>
      <c r="C125" s="22">
        <v>23876</v>
      </c>
      <c r="D125" s="23" t="s">
        <v>6</v>
      </c>
      <c r="E125" s="22"/>
      <c r="F125" s="23"/>
    </row>
    <row r="126" spans="1:6" ht="21.75" customHeight="1">
      <c r="A126" s="20" t="s">
        <v>40</v>
      </c>
      <c r="B126" s="21">
        <v>510000</v>
      </c>
      <c r="C126" s="22">
        <v>392742</v>
      </c>
      <c r="D126" s="23" t="s">
        <v>6</v>
      </c>
      <c r="E126" s="22"/>
      <c r="F126" s="23"/>
    </row>
    <row r="127" spans="1:6" ht="21.75" customHeight="1">
      <c r="A127" s="20" t="s">
        <v>66</v>
      </c>
      <c r="B127" s="21">
        <v>510000</v>
      </c>
      <c r="C127" s="22">
        <v>2485840</v>
      </c>
      <c r="D127" s="23" t="s">
        <v>6</v>
      </c>
      <c r="E127" s="22"/>
      <c r="F127" s="23"/>
    </row>
    <row r="128" spans="1:6" ht="21.75" customHeight="1">
      <c r="A128" s="20" t="s">
        <v>41</v>
      </c>
      <c r="B128" s="25">
        <v>521000</v>
      </c>
      <c r="C128" s="22">
        <v>684240</v>
      </c>
      <c r="D128" s="23" t="s">
        <v>6</v>
      </c>
      <c r="E128" s="22"/>
      <c r="F128" s="23"/>
    </row>
    <row r="129" spans="1:6" ht="21.75" customHeight="1">
      <c r="A129" s="24" t="s">
        <v>42</v>
      </c>
      <c r="B129" s="25">
        <v>522000</v>
      </c>
      <c r="C129" s="22">
        <v>1565126</v>
      </c>
      <c r="D129" s="23" t="s">
        <v>6</v>
      </c>
      <c r="E129" s="22"/>
      <c r="F129" s="23"/>
    </row>
    <row r="130" spans="1:6" ht="21.75" customHeight="1">
      <c r="A130" s="20" t="s">
        <v>43</v>
      </c>
      <c r="B130" s="25">
        <v>522000</v>
      </c>
      <c r="C130" s="22">
        <v>60000</v>
      </c>
      <c r="D130" s="23" t="s">
        <v>6</v>
      </c>
      <c r="E130" s="22"/>
      <c r="F130" s="23"/>
    </row>
    <row r="131" spans="1:6" ht="21.75" customHeight="1">
      <c r="A131" s="20" t="s">
        <v>44</v>
      </c>
      <c r="B131" s="25">
        <v>522000</v>
      </c>
      <c r="C131" s="22">
        <v>505520</v>
      </c>
      <c r="D131" s="23" t="s">
        <v>6</v>
      </c>
      <c r="E131" s="22"/>
      <c r="F131" s="23"/>
    </row>
    <row r="132" spans="1:6" ht="21.75" customHeight="1">
      <c r="A132" s="20" t="s">
        <v>45</v>
      </c>
      <c r="B132" s="25">
        <v>522000</v>
      </c>
      <c r="C132" s="22">
        <v>108000</v>
      </c>
      <c r="D132" s="23" t="s">
        <v>6</v>
      </c>
      <c r="E132" s="22"/>
      <c r="F132" s="23"/>
    </row>
    <row r="133" spans="1:6" ht="21.75" customHeight="1">
      <c r="A133" s="20" t="s">
        <v>46</v>
      </c>
      <c r="B133" s="25">
        <v>531000</v>
      </c>
      <c r="C133" s="22">
        <v>120567</v>
      </c>
      <c r="D133" s="23" t="s">
        <v>6</v>
      </c>
      <c r="E133" s="22"/>
      <c r="F133" s="23"/>
    </row>
    <row r="134" spans="1:6" ht="21.75" customHeight="1">
      <c r="A134" s="20" t="s">
        <v>47</v>
      </c>
      <c r="B134" s="25">
        <v>532000</v>
      </c>
      <c r="C134" s="22">
        <v>712724</v>
      </c>
      <c r="D134" s="23">
        <v>15</v>
      </c>
      <c r="E134" s="22"/>
      <c r="F134" s="23"/>
    </row>
    <row r="135" spans="1:6" ht="21.75" customHeight="1">
      <c r="A135" s="20" t="s">
        <v>70</v>
      </c>
      <c r="B135" s="25">
        <v>532000</v>
      </c>
      <c r="C135" s="22">
        <v>0</v>
      </c>
      <c r="D135" s="23" t="s">
        <v>6</v>
      </c>
      <c r="E135" s="22"/>
      <c r="F135" s="23"/>
    </row>
    <row r="136" spans="1:6" ht="21.75" customHeight="1">
      <c r="A136" s="20" t="s">
        <v>48</v>
      </c>
      <c r="B136" s="25">
        <v>533000</v>
      </c>
      <c r="C136" s="22">
        <v>253850</v>
      </c>
      <c r="D136" s="23"/>
      <c r="E136" s="22"/>
      <c r="F136" s="23"/>
    </row>
    <row r="137" spans="1:6" ht="21.75" customHeight="1">
      <c r="A137" s="20" t="s">
        <v>67</v>
      </c>
      <c r="B137" s="25">
        <v>533000</v>
      </c>
      <c r="C137" s="22">
        <v>0</v>
      </c>
      <c r="D137" s="23" t="s">
        <v>6</v>
      </c>
      <c r="E137" s="22"/>
      <c r="F137" s="23"/>
    </row>
    <row r="138" spans="1:6" ht="21.75" customHeight="1">
      <c r="A138" s="20" t="s">
        <v>49</v>
      </c>
      <c r="B138" s="25">
        <v>534000</v>
      </c>
      <c r="C138" s="22">
        <v>47997</v>
      </c>
      <c r="D138" s="23">
        <v>81</v>
      </c>
      <c r="E138" s="22"/>
      <c r="F138" s="23"/>
    </row>
    <row r="139" spans="1:6" ht="21.75" customHeight="1">
      <c r="A139" s="20" t="s">
        <v>51</v>
      </c>
      <c r="B139" s="25">
        <v>541000</v>
      </c>
      <c r="C139" s="22">
        <v>15050</v>
      </c>
      <c r="D139" s="23" t="s">
        <v>6</v>
      </c>
      <c r="E139" s="22"/>
      <c r="F139" s="23"/>
    </row>
    <row r="140" spans="1:6" ht="21.75" customHeight="1">
      <c r="A140" s="20" t="s">
        <v>110</v>
      </c>
      <c r="B140" s="25">
        <v>541000</v>
      </c>
      <c r="C140" s="22">
        <v>0</v>
      </c>
      <c r="D140" s="23" t="s">
        <v>6</v>
      </c>
      <c r="E140" s="22"/>
      <c r="F140" s="23"/>
    </row>
    <row r="141" spans="1:6" ht="21.75" customHeight="1">
      <c r="A141" s="20" t="s">
        <v>52</v>
      </c>
      <c r="B141" s="25">
        <v>542000</v>
      </c>
      <c r="C141" s="22">
        <v>0</v>
      </c>
      <c r="D141" s="23" t="s">
        <v>6</v>
      </c>
      <c r="E141" s="22"/>
      <c r="F141" s="23"/>
    </row>
    <row r="142" spans="1:6" ht="21.75" customHeight="1">
      <c r="A142" s="20" t="s">
        <v>53</v>
      </c>
      <c r="B142" s="25">
        <v>550000</v>
      </c>
      <c r="C142" s="22">
        <v>0</v>
      </c>
      <c r="D142" s="23" t="s">
        <v>6</v>
      </c>
      <c r="E142" s="22"/>
      <c r="F142" s="23"/>
    </row>
    <row r="143" spans="1:6" ht="21.75" customHeight="1">
      <c r="A143" s="20" t="s">
        <v>50</v>
      </c>
      <c r="B143" s="25">
        <v>560000</v>
      </c>
      <c r="C143" s="22">
        <v>810000</v>
      </c>
      <c r="D143" s="23" t="s">
        <v>6</v>
      </c>
      <c r="E143" s="22"/>
      <c r="F143" s="23"/>
    </row>
    <row r="144" spans="1:6" ht="21.75" customHeight="1">
      <c r="A144" s="20" t="s">
        <v>71</v>
      </c>
      <c r="B144" s="25">
        <v>560000</v>
      </c>
      <c r="C144" s="22">
        <v>0</v>
      </c>
      <c r="D144" s="23" t="s">
        <v>6</v>
      </c>
      <c r="E144" s="22"/>
      <c r="F144" s="23"/>
    </row>
    <row r="145" spans="1:6" ht="21.75" customHeight="1">
      <c r="A145" s="20" t="s">
        <v>54</v>
      </c>
      <c r="B145" s="25">
        <v>210402</v>
      </c>
      <c r="C145" s="22"/>
      <c r="D145" s="23"/>
      <c r="E145" s="22">
        <v>989190</v>
      </c>
      <c r="F145" s="23" t="s">
        <v>6</v>
      </c>
    </row>
    <row r="146" spans="1:6" ht="21.75" customHeight="1">
      <c r="A146" s="20" t="s">
        <v>58</v>
      </c>
      <c r="B146" s="25">
        <v>230100</v>
      </c>
      <c r="C146" s="22"/>
      <c r="D146" s="23"/>
      <c r="E146" s="22">
        <v>251865</v>
      </c>
      <c r="F146" s="23">
        <v>58</v>
      </c>
    </row>
    <row r="147" spans="1:6" ht="21.75" customHeight="1">
      <c r="A147" s="20" t="s">
        <v>59</v>
      </c>
      <c r="B147" s="25">
        <v>230199</v>
      </c>
      <c r="C147" s="22"/>
      <c r="D147" s="23"/>
      <c r="E147" s="22">
        <v>591292</v>
      </c>
      <c r="F147" s="23">
        <v>68</v>
      </c>
    </row>
    <row r="148" spans="1:6" ht="21.75" customHeight="1">
      <c r="A148" s="20" t="s">
        <v>55</v>
      </c>
      <c r="B148" s="25">
        <v>300000</v>
      </c>
      <c r="C148" s="22"/>
      <c r="D148" s="23"/>
      <c r="E148" s="22">
        <v>11335005</v>
      </c>
      <c r="F148" s="23">
        <v>53</v>
      </c>
    </row>
    <row r="149" spans="1:6" ht="21.75" customHeight="1">
      <c r="A149" s="20" t="s">
        <v>56</v>
      </c>
      <c r="B149" s="25">
        <v>320000</v>
      </c>
      <c r="C149" s="22"/>
      <c r="D149" s="23"/>
      <c r="E149" s="22">
        <v>8981270</v>
      </c>
      <c r="F149" s="23">
        <v>19</v>
      </c>
    </row>
    <row r="150" spans="1:6" ht="21.75" customHeight="1">
      <c r="A150" s="20" t="s">
        <v>57</v>
      </c>
      <c r="B150" s="25">
        <v>400000</v>
      </c>
      <c r="C150" s="22"/>
      <c r="D150" s="23"/>
      <c r="E150" s="22">
        <v>14709273</v>
      </c>
      <c r="F150" s="23">
        <v>92</v>
      </c>
    </row>
    <row r="151" spans="1:6" ht="21.75" customHeight="1">
      <c r="A151" s="3"/>
      <c r="B151" s="6"/>
      <c r="C151" s="4"/>
      <c r="D151" s="5"/>
      <c r="E151" s="4"/>
      <c r="F151" s="5"/>
    </row>
    <row r="152" spans="1:6" ht="21.75" customHeight="1">
      <c r="A152" s="7"/>
      <c r="B152" s="7"/>
      <c r="C152" s="8">
        <f>INT(SUM(C119:C151)+SUM(D119:D151)/100)</f>
        <v>36857897</v>
      </c>
      <c r="D152" s="9">
        <f>MOD(SUM(D119:D151),100)</f>
        <v>90</v>
      </c>
      <c r="E152" s="8">
        <f>INT(SUM(E145:E151)+SUM(F145:F151)/100)</f>
        <v>36857897</v>
      </c>
      <c r="F152" s="9">
        <f>MOD(SUM(F145:F151),100)</f>
        <v>90</v>
      </c>
    </row>
    <row r="153" spans="1:6" ht="21.75" customHeight="1">
      <c r="A153" s="52" t="s">
        <v>0</v>
      </c>
      <c r="B153" s="52"/>
      <c r="C153" s="52"/>
      <c r="D153" s="52"/>
      <c r="E153" s="52"/>
      <c r="F153" s="52"/>
    </row>
    <row r="154" spans="1:6" ht="21.75" customHeight="1">
      <c r="A154" s="52" t="s">
        <v>1</v>
      </c>
      <c r="B154" s="52"/>
      <c r="C154" s="52"/>
      <c r="D154" s="52"/>
      <c r="E154" s="52"/>
      <c r="F154" s="52"/>
    </row>
    <row r="155" spans="1:6" ht="21.75" customHeight="1">
      <c r="A155" s="53" t="s">
        <v>137</v>
      </c>
      <c r="B155" s="53"/>
      <c r="C155" s="53"/>
      <c r="D155" s="53"/>
      <c r="E155" s="53"/>
      <c r="F155" s="53"/>
    </row>
    <row r="156" spans="1:6" ht="21.75" customHeight="1">
      <c r="A156" s="2" t="s">
        <v>2</v>
      </c>
      <c r="B156" s="2" t="s">
        <v>3</v>
      </c>
      <c r="C156" s="51" t="s">
        <v>4</v>
      </c>
      <c r="D156" s="51"/>
      <c r="E156" s="51" t="s">
        <v>5</v>
      </c>
      <c r="F156" s="51"/>
    </row>
    <row r="157" spans="1:6" ht="21.75" customHeight="1">
      <c r="A157" s="20" t="s">
        <v>108</v>
      </c>
      <c r="B157" s="21">
        <v>110100</v>
      </c>
      <c r="C157" s="22">
        <v>0</v>
      </c>
      <c r="D157" s="23" t="s">
        <v>6</v>
      </c>
      <c r="E157" s="22"/>
      <c r="F157" s="23"/>
    </row>
    <row r="158" spans="1:6" ht="21.75" customHeight="1">
      <c r="A158" s="24" t="s">
        <v>36</v>
      </c>
      <c r="B158" s="21">
        <v>110201</v>
      </c>
      <c r="C158" s="22">
        <v>8469550</v>
      </c>
      <c r="D158" s="23">
        <v>29</v>
      </c>
      <c r="E158" s="22"/>
      <c r="F158" s="23"/>
    </row>
    <row r="159" spans="1:6" ht="21.75" customHeight="1">
      <c r="A159" s="20" t="s">
        <v>34</v>
      </c>
      <c r="B159" s="21">
        <v>110201</v>
      </c>
      <c r="C159" s="22">
        <v>7929128</v>
      </c>
      <c r="D159" s="23">
        <v>97</v>
      </c>
      <c r="E159" s="22"/>
      <c r="F159" s="23"/>
    </row>
    <row r="160" spans="1:6" ht="21.75" customHeight="1">
      <c r="A160" s="20" t="s">
        <v>35</v>
      </c>
      <c r="B160" s="21">
        <v>110201</v>
      </c>
      <c r="C160" s="22">
        <v>600160</v>
      </c>
      <c r="D160" s="23">
        <v>68</v>
      </c>
      <c r="E160" s="22"/>
      <c r="F160" s="23"/>
    </row>
    <row r="161" spans="1:6" ht="21.75" customHeight="1">
      <c r="A161" s="20" t="s">
        <v>37</v>
      </c>
      <c r="B161" s="21">
        <v>110202</v>
      </c>
      <c r="C161" s="22">
        <v>15981270</v>
      </c>
      <c r="D161" s="23">
        <v>19</v>
      </c>
      <c r="E161" s="22"/>
      <c r="F161" s="23"/>
    </row>
    <row r="162" spans="1:6" ht="21.75" customHeight="1">
      <c r="A162" s="20" t="s">
        <v>38</v>
      </c>
      <c r="B162" s="21">
        <v>110602</v>
      </c>
      <c r="C162" s="22">
        <v>4212</v>
      </c>
      <c r="D162" s="23">
        <v>67</v>
      </c>
      <c r="E162" s="22"/>
      <c r="F162" s="23"/>
    </row>
    <row r="163" spans="1:6" ht="21.75" customHeight="1">
      <c r="A163" s="20" t="s">
        <v>39</v>
      </c>
      <c r="B163" s="21">
        <v>110605</v>
      </c>
      <c r="C163" s="22">
        <v>35696</v>
      </c>
      <c r="D163" s="23" t="s">
        <v>6</v>
      </c>
      <c r="E163" s="22"/>
      <c r="F163" s="23"/>
    </row>
    <row r="164" spans="1:6" ht="21.75" customHeight="1">
      <c r="A164" s="20" t="s">
        <v>40</v>
      </c>
      <c r="B164" s="21">
        <v>510000</v>
      </c>
      <c r="C164" s="22">
        <v>480296</v>
      </c>
      <c r="D164" s="23" t="s">
        <v>6</v>
      </c>
      <c r="E164" s="22"/>
      <c r="F164" s="23"/>
    </row>
    <row r="165" spans="1:6" ht="21.75" customHeight="1">
      <c r="A165" s="20" t="s">
        <v>66</v>
      </c>
      <c r="B165" s="21">
        <v>510000</v>
      </c>
      <c r="C165" s="22">
        <v>3107340</v>
      </c>
      <c r="D165" s="23" t="s">
        <v>6</v>
      </c>
      <c r="E165" s="22"/>
      <c r="F165" s="23"/>
    </row>
    <row r="166" spans="1:6" ht="21.75" customHeight="1">
      <c r="A166" s="20" t="s">
        <v>41</v>
      </c>
      <c r="B166" s="25">
        <v>521000</v>
      </c>
      <c r="C166" s="22">
        <v>855300</v>
      </c>
      <c r="D166" s="23" t="s">
        <v>6</v>
      </c>
      <c r="E166" s="22"/>
      <c r="F166" s="23"/>
    </row>
    <row r="167" spans="1:6" ht="21.75" customHeight="1">
      <c r="A167" s="24" t="s">
        <v>42</v>
      </c>
      <c r="B167" s="25">
        <v>522000</v>
      </c>
      <c r="C167" s="22">
        <v>1860791</v>
      </c>
      <c r="D167" s="23" t="s">
        <v>6</v>
      </c>
      <c r="E167" s="22"/>
      <c r="F167" s="23"/>
    </row>
    <row r="168" spans="1:6" ht="21.75" customHeight="1">
      <c r="A168" s="20" t="s">
        <v>43</v>
      </c>
      <c r="B168" s="25">
        <v>522000</v>
      </c>
      <c r="C168" s="22">
        <v>75000</v>
      </c>
      <c r="D168" s="23" t="s">
        <v>6</v>
      </c>
      <c r="E168" s="22"/>
      <c r="F168" s="23"/>
    </row>
    <row r="169" spans="1:6" ht="21.75" customHeight="1">
      <c r="A169" s="20" t="s">
        <v>44</v>
      </c>
      <c r="B169" s="25">
        <v>522000</v>
      </c>
      <c r="C169" s="22">
        <v>638650</v>
      </c>
      <c r="D169" s="23" t="s">
        <v>6</v>
      </c>
      <c r="E169" s="22"/>
      <c r="F169" s="23"/>
    </row>
    <row r="170" spans="1:6" ht="21.75" customHeight="1">
      <c r="A170" s="20" t="s">
        <v>45</v>
      </c>
      <c r="B170" s="25">
        <v>522000</v>
      </c>
      <c r="C170" s="22">
        <v>135000</v>
      </c>
      <c r="D170" s="23" t="s">
        <v>6</v>
      </c>
      <c r="E170" s="22"/>
      <c r="F170" s="23"/>
    </row>
    <row r="171" spans="1:6" ht="21.75" customHeight="1">
      <c r="A171" s="20" t="s">
        <v>46</v>
      </c>
      <c r="B171" s="25">
        <v>531000</v>
      </c>
      <c r="C171" s="22">
        <v>147442</v>
      </c>
      <c r="D171" s="23" t="s">
        <v>6</v>
      </c>
      <c r="E171" s="22"/>
      <c r="F171" s="23"/>
    </row>
    <row r="172" spans="1:6" ht="21.75" customHeight="1">
      <c r="A172" s="20" t="s">
        <v>47</v>
      </c>
      <c r="B172" s="25">
        <v>532000</v>
      </c>
      <c r="C172" s="22">
        <v>835511</v>
      </c>
      <c r="D172" s="23">
        <v>95</v>
      </c>
      <c r="E172" s="22"/>
      <c r="F172" s="23"/>
    </row>
    <row r="173" spans="1:6" ht="21.75" customHeight="1">
      <c r="A173" s="20" t="s">
        <v>70</v>
      </c>
      <c r="B173" s="25">
        <v>532000</v>
      </c>
      <c r="C173" s="22">
        <v>0</v>
      </c>
      <c r="D173" s="23" t="s">
        <v>6</v>
      </c>
      <c r="E173" s="22"/>
      <c r="F173" s="23"/>
    </row>
    <row r="174" spans="1:6" ht="21.75" customHeight="1">
      <c r="A174" s="20" t="s">
        <v>48</v>
      </c>
      <c r="B174" s="25">
        <v>533000</v>
      </c>
      <c r="C174" s="22">
        <v>330557</v>
      </c>
      <c r="D174" s="23"/>
      <c r="E174" s="22"/>
      <c r="F174" s="23"/>
    </row>
    <row r="175" spans="1:6" ht="21.75" customHeight="1">
      <c r="A175" s="20" t="s">
        <v>67</v>
      </c>
      <c r="B175" s="25">
        <v>533000</v>
      </c>
      <c r="C175" s="22">
        <v>0</v>
      </c>
      <c r="D175" s="23" t="s">
        <v>6</v>
      </c>
      <c r="E175" s="22"/>
      <c r="F175" s="23"/>
    </row>
    <row r="176" spans="1:6" ht="21.75" customHeight="1">
      <c r="A176" s="20" t="s">
        <v>49</v>
      </c>
      <c r="B176" s="25">
        <v>534000</v>
      </c>
      <c r="C176" s="22">
        <v>59867</v>
      </c>
      <c r="D176" s="23">
        <v>13</v>
      </c>
      <c r="E176" s="22"/>
      <c r="F176" s="23"/>
    </row>
    <row r="177" spans="1:6" ht="21.75" customHeight="1">
      <c r="A177" s="20" t="s">
        <v>51</v>
      </c>
      <c r="B177" s="25">
        <v>541000</v>
      </c>
      <c r="C177" s="22">
        <v>98750</v>
      </c>
      <c r="D177" s="23" t="s">
        <v>6</v>
      </c>
      <c r="E177" s="22"/>
      <c r="F177" s="23"/>
    </row>
    <row r="178" spans="1:6" ht="21.75" customHeight="1">
      <c r="A178" s="20" t="s">
        <v>110</v>
      </c>
      <c r="B178" s="25">
        <v>541000</v>
      </c>
      <c r="C178" s="22">
        <v>0</v>
      </c>
      <c r="D178" s="23" t="s">
        <v>6</v>
      </c>
      <c r="E178" s="22"/>
      <c r="F178" s="23"/>
    </row>
    <row r="179" spans="1:6" ht="21.75" customHeight="1">
      <c r="A179" s="20" t="s">
        <v>52</v>
      </c>
      <c r="B179" s="25">
        <v>542000</v>
      </c>
      <c r="C179" s="22">
        <v>0</v>
      </c>
      <c r="D179" s="23" t="s">
        <v>6</v>
      </c>
      <c r="E179" s="22"/>
      <c r="F179" s="23"/>
    </row>
    <row r="180" spans="1:6" ht="21.75" customHeight="1">
      <c r="A180" s="20" t="s">
        <v>53</v>
      </c>
      <c r="B180" s="25">
        <v>550000</v>
      </c>
      <c r="C180" s="22">
        <v>0</v>
      </c>
      <c r="D180" s="23" t="s">
        <v>6</v>
      </c>
      <c r="E180" s="22"/>
      <c r="F180" s="23"/>
    </row>
    <row r="181" spans="1:6" ht="21.75" customHeight="1">
      <c r="A181" s="20" t="s">
        <v>50</v>
      </c>
      <c r="B181" s="25">
        <v>560000</v>
      </c>
      <c r="C181" s="22">
        <v>850000</v>
      </c>
      <c r="D181" s="23" t="s">
        <v>6</v>
      </c>
      <c r="E181" s="22"/>
      <c r="F181" s="23"/>
    </row>
    <row r="182" spans="1:6" ht="21.75" customHeight="1">
      <c r="A182" s="20" t="s">
        <v>71</v>
      </c>
      <c r="B182" s="25">
        <v>560000</v>
      </c>
      <c r="C182" s="22">
        <v>0</v>
      </c>
      <c r="D182" s="23" t="s">
        <v>6</v>
      </c>
      <c r="E182" s="22"/>
      <c r="F182" s="23"/>
    </row>
    <row r="183" spans="1:6" ht="21.75" customHeight="1">
      <c r="A183" s="20" t="s">
        <v>54</v>
      </c>
      <c r="B183" s="25">
        <v>210402</v>
      </c>
      <c r="C183" s="22"/>
      <c r="D183" s="23"/>
      <c r="E183" s="22">
        <v>989190</v>
      </c>
      <c r="F183" s="23" t="s">
        <v>6</v>
      </c>
    </row>
    <row r="184" spans="1:6" ht="21.75" customHeight="1">
      <c r="A184" s="20" t="s">
        <v>58</v>
      </c>
      <c r="B184" s="25">
        <v>230100</v>
      </c>
      <c r="C184" s="22"/>
      <c r="D184" s="23"/>
      <c r="E184" s="22">
        <v>253187</v>
      </c>
      <c r="F184" s="23">
        <v>84</v>
      </c>
    </row>
    <row r="185" spans="1:6" ht="21.75" customHeight="1">
      <c r="A185" s="20" t="s">
        <v>59</v>
      </c>
      <c r="B185" s="25">
        <v>230199</v>
      </c>
      <c r="C185" s="22"/>
      <c r="D185" s="23"/>
      <c r="E185" s="22">
        <v>600160</v>
      </c>
      <c r="F185" s="23">
        <v>68</v>
      </c>
    </row>
    <row r="186" spans="1:6" ht="21.75" customHeight="1">
      <c r="A186" s="20" t="s">
        <v>55</v>
      </c>
      <c r="B186" s="25">
        <v>300000</v>
      </c>
      <c r="C186" s="22"/>
      <c r="D186" s="23"/>
      <c r="E186" s="22">
        <v>11335005</v>
      </c>
      <c r="F186" s="23">
        <v>53</v>
      </c>
    </row>
    <row r="187" spans="1:6" ht="21.75" customHeight="1">
      <c r="A187" s="20" t="s">
        <v>56</v>
      </c>
      <c r="B187" s="25">
        <v>320000</v>
      </c>
      <c r="C187" s="22"/>
      <c r="D187" s="23"/>
      <c r="E187" s="22">
        <v>8981270</v>
      </c>
      <c r="F187" s="23">
        <v>19</v>
      </c>
    </row>
    <row r="188" spans="1:6" ht="21.75" customHeight="1">
      <c r="A188" s="20" t="s">
        <v>57</v>
      </c>
      <c r="B188" s="25">
        <v>400000</v>
      </c>
      <c r="C188" s="22"/>
      <c r="D188" s="23"/>
      <c r="E188" s="22">
        <v>20335709</v>
      </c>
      <c r="F188" s="23">
        <v>64</v>
      </c>
    </row>
    <row r="189" spans="1:6" ht="21.75" customHeight="1">
      <c r="A189" s="3"/>
      <c r="B189" s="6"/>
      <c r="C189" s="4"/>
      <c r="D189" s="5"/>
      <c r="E189" s="4"/>
      <c r="F189" s="5"/>
    </row>
    <row r="190" spans="1:6" ht="21.75" customHeight="1">
      <c r="A190" s="7"/>
      <c r="B190" s="7"/>
      <c r="C190" s="8">
        <f>INT(SUM(C157:C189)+SUM(D157:D189)/100)</f>
        <v>42494523</v>
      </c>
      <c r="D190" s="9">
        <f>MOD(SUM(D157:D189),100)</f>
        <v>88</v>
      </c>
      <c r="E190" s="8">
        <f>INT(SUM(E183:E189)+SUM(F183:F189)/100)</f>
        <v>42494523</v>
      </c>
      <c r="F190" s="9">
        <f>MOD(SUM(F183:F189),100)</f>
        <v>88</v>
      </c>
    </row>
    <row r="191" spans="1:6" ht="21.75" customHeight="1">
      <c r="A191" s="52" t="s">
        <v>0</v>
      </c>
      <c r="B191" s="52"/>
      <c r="C191" s="52"/>
      <c r="D191" s="52"/>
      <c r="E191" s="52"/>
      <c r="F191" s="52"/>
    </row>
    <row r="192" spans="1:6" ht="21.75" customHeight="1">
      <c r="A192" s="52" t="s">
        <v>1</v>
      </c>
      <c r="B192" s="52"/>
      <c r="C192" s="52"/>
      <c r="D192" s="52"/>
      <c r="E192" s="52"/>
      <c r="F192" s="52"/>
    </row>
    <row r="193" spans="1:6" ht="21.75" customHeight="1">
      <c r="A193" s="53" t="s">
        <v>142</v>
      </c>
      <c r="B193" s="53"/>
      <c r="C193" s="53"/>
      <c r="D193" s="53"/>
      <c r="E193" s="53"/>
      <c r="F193" s="53"/>
    </row>
    <row r="194" spans="1:6" ht="21.75" customHeight="1">
      <c r="A194" s="2" t="s">
        <v>2</v>
      </c>
      <c r="B194" s="2" t="s">
        <v>3</v>
      </c>
      <c r="C194" s="51" t="s">
        <v>4</v>
      </c>
      <c r="D194" s="51"/>
      <c r="E194" s="51" t="s">
        <v>5</v>
      </c>
      <c r="F194" s="51"/>
    </row>
    <row r="195" spans="1:6" ht="21.75" customHeight="1">
      <c r="A195" s="20" t="s">
        <v>108</v>
      </c>
      <c r="B195" s="21">
        <v>110100</v>
      </c>
      <c r="C195" s="22">
        <v>0</v>
      </c>
      <c r="D195" s="23" t="s">
        <v>6</v>
      </c>
      <c r="E195" s="22"/>
      <c r="F195" s="23"/>
    </row>
    <row r="196" spans="1:6" ht="21.75" customHeight="1">
      <c r="A196" s="24" t="s">
        <v>36</v>
      </c>
      <c r="B196" s="21">
        <v>110201</v>
      </c>
      <c r="C196" s="22">
        <v>5494285</v>
      </c>
      <c r="D196" s="23">
        <v>37</v>
      </c>
      <c r="E196" s="22"/>
      <c r="F196" s="23"/>
    </row>
    <row r="197" spans="1:6" ht="21.75" customHeight="1">
      <c r="A197" s="20" t="s">
        <v>34</v>
      </c>
      <c r="B197" s="21">
        <v>110201</v>
      </c>
      <c r="C197" s="22">
        <v>9827126</v>
      </c>
      <c r="D197" s="23">
        <v>12</v>
      </c>
      <c r="E197" s="22"/>
      <c r="F197" s="23"/>
    </row>
    <row r="198" spans="1:6" ht="21.75" customHeight="1">
      <c r="A198" s="20" t="s">
        <v>35</v>
      </c>
      <c r="B198" s="21">
        <v>110201</v>
      </c>
      <c r="C198" s="22">
        <v>608931</v>
      </c>
      <c r="D198" s="23">
        <v>68</v>
      </c>
      <c r="E198" s="22"/>
      <c r="F198" s="23"/>
    </row>
    <row r="199" spans="1:6" ht="21.75" customHeight="1">
      <c r="A199" s="20" t="s">
        <v>37</v>
      </c>
      <c r="B199" s="21">
        <v>110202</v>
      </c>
      <c r="C199" s="22">
        <v>15981270</v>
      </c>
      <c r="D199" s="23">
        <v>19</v>
      </c>
      <c r="E199" s="22"/>
      <c r="F199" s="23"/>
    </row>
    <row r="200" spans="1:6" ht="21.75" customHeight="1">
      <c r="A200" s="20" t="s">
        <v>38</v>
      </c>
      <c r="B200" s="21">
        <v>110602</v>
      </c>
      <c r="C200" s="22">
        <v>1967</v>
      </c>
      <c r="D200" s="23">
        <v>49</v>
      </c>
      <c r="E200" s="22"/>
      <c r="F200" s="23"/>
    </row>
    <row r="201" spans="1:6" ht="21.75" customHeight="1">
      <c r="A201" s="20" t="s">
        <v>39</v>
      </c>
      <c r="B201" s="21">
        <v>110605</v>
      </c>
      <c r="C201" s="22">
        <v>43091</v>
      </c>
      <c r="D201" s="23" t="s">
        <v>6</v>
      </c>
      <c r="E201" s="22"/>
      <c r="F201" s="23"/>
    </row>
    <row r="202" spans="1:6" ht="21.75" customHeight="1">
      <c r="A202" s="20" t="s">
        <v>40</v>
      </c>
      <c r="B202" s="21">
        <v>510000</v>
      </c>
      <c r="C202" s="22">
        <v>563055</v>
      </c>
      <c r="D202" s="23" t="s">
        <v>6</v>
      </c>
      <c r="E202" s="22"/>
      <c r="F202" s="23"/>
    </row>
    <row r="203" spans="1:6" ht="21.75" customHeight="1">
      <c r="A203" s="20" t="s">
        <v>66</v>
      </c>
      <c r="B203" s="21">
        <v>510000</v>
      </c>
      <c r="C203" s="22">
        <v>3725090</v>
      </c>
      <c r="D203" s="23" t="s">
        <v>6</v>
      </c>
      <c r="E203" s="22"/>
      <c r="F203" s="23"/>
    </row>
    <row r="204" spans="1:6" ht="21.75" customHeight="1">
      <c r="A204" s="20" t="s">
        <v>41</v>
      </c>
      <c r="B204" s="25">
        <v>521000</v>
      </c>
      <c r="C204" s="22">
        <v>1026360</v>
      </c>
      <c r="D204" s="23" t="s">
        <v>6</v>
      </c>
      <c r="E204" s="22"/>
      <c r="F204" s="23"/>
    </row>
    <row r="205" spans="1:6" ht="21.75" customHeight="1">
      <c r="A205" s="24" t="s">
        <v>42</v>
      </c>
      <c r="B205" s="25">
        <v>522000</v>
      </c>
      <c r="C205" s="22">
        <v>2156456</v>
      </c>
      <c r="D205" s="23" t="s">
        <v>6</v>
      </c>
      <c r="E205" s="22"/>
      <c r="F205" s="23"/>
    </row>
    <row r="206" spans="1:6" ht="21.75" customHeight="1">
      <c r="A206" s="20" t="s">
        <v>43</v>
      </c>
      <c r="B206" s="25">
        <v>522000</v>
      </c>
      <c r="C206" s="22">
        <v>90000</v>
      </c>
      <c r="D206" s="23" t="s">
        <v>6</v>
      </c>
      <c r="E206" s="22"/>
      <c r="F206" s="23"/>
    </row>
    <row r="207" spans="1:6" ht="21.75" customHeight="1">
      <c r="A207" s="20" t="s">
        <v>44</v>
      </c>
      <c r="B207" s="25">
        <v>522000</v>
      </c>
      <c r="C207" s="22">
        <v>771780</v>
      </c>
      <c r="D207" s="23" t="s">
        <v>6</v>
      </c>
      <c r="E207" s="22"/>
      <c r="F207" s="23"/>
    </row>
    <row r="208" spans="1:6" ht="21.75" customHeight="1">
      <c r="A208" s="20" t="s">
        <v>45</v>
      </c>
      <c r="B208" s="25">
        <v>522000</v>
      </c>
      <c r="C208" s="22">
        <v>162000</v>
      </c>
      <c r="D208" s="23" t="s">
        <v>6</v>
      </c>
      <c r="E208" s="22"/>
      <c r="F208" s="23"/>
    </row>
    <row r="209" spans="1:6" ht="21.75" customHeight="1">
      <c r="A209" s="20" t="s">
        <v>46</v>
      </c>
      <c r="B209" s="25">
        <v>531000</v>
      </c>
      <c r="C209" s="22">
        <v>173142</v>
      </c>
      <c r="D209" s="23" t="s">
        <v>6</v>
      </c>
      <c r="E209" s="22"/>
      <c r="F209" s="23"/>
    </row>
    <row r="210" spans="1:6" ht="21.75" customHeight="1">
      <c r="A210" s="20" t="s">
        <v>47</v>
      </c>
      <c r="B210" s="25">
        <v>532000</v>
      </c>
      <c r="C210" s="22">
        <v>1043390</v>
      </c>
      <c r="D210" s="23">
        <v>45</v>
      </c>
      <c r="E210" s="22"/>
      <c r="F210" s="23"/>
    </row>
    <row r="211" spans="1:6" ht="21.75" customHeight="1">
      <c r="A211" s="20" t="s">
        <v>70</v>
      </c>
      <c r="B211" s="25">
        <v>532000</v>
      </c>
      <c r="C211" s="22">
        <v>0</v>
      </c>
      <c r="D211" s="23" t="s">
        <v>6</v>
      </c>
      <c r="E211" s="22"/>
      <c r="F211" s="23"/>
    </row>
    <row r="212" spans="1:6" ht="21.75" customHeight="1">
      <c r="A212" s="20" t="s">
        <v>48</v>
      </c>
      <c r="B212" s="25">
        <v>533000</v>
      </c>
      <c r="C212" s="22">
        <v>390403</v>
      </c>
      <c r="D212" s="23"/>
      <c r="E212" s="22"/>
      <c r="F212" s="23"/>
    </row>
    <row r="213" spans="1:6" ht="21.75" customHeight="1">
      <c r="A213" s="20" t="s">
        <v>67</v>
      </c>
      <c r="B213" s="25">
        <v>533000</v>
      </c>
      <c r="C213" s="22">
        <v>0</v>
      </c>
      <c r="D213" s="23" t="s">
        <v>6</v>
      </c>
      <c r="E213" s="22"/>
      <c r="F213" s="23"/>
    </row>
    <row r="214" spans="1:6" ht="21.75" customHeight="1">
      <c r="A214" s="20" t="s">
        <v>49</v>
      </c>
      <c r="B214" s="25">
        <v>534000</v>
      </c>
      <c r="C214" s="22">
        <v>71243</v>
      </c>
      <c r="D214" s="23">
        <v>6</v>
      </c>
      <c r="E214" s="22"/>
      <c r="F214" s="23"/>
    </row>
    <row r="215" spans="1:6" ht="21.75" customHeight="1">
      <c r="A215" s="20" t="s">
        <v>51</v>
      </c>
      <c r="B215" s="25">
        <v>541000</v>
      </c>
      <c r="C215" s="22">
        <v>138850</v>
      </c>
      <c r="D215" s="23" t="s">
        <v>6</v>
      </c>
      <c r="E215" s="22"/>
      <c r="F215" s="23"/>
    </row>
    <row r="216" spans="1:6" ht="21.75" customHeight="1">
      <c r="A216" s="20" t="s">
        <v>110</v>
      </c>
      <c r="B216" s="25">
        <v>541000</v>
      </c>
      <c r="C216" s="22">
        <v>0</v>
      </c>
      <c r="D216" s="23" t="s">
        <v>6</v>
      </c>
      <c r="E216" s="22"/>
      <c r="F216" s="23"/>
    </row>
    <row r="217" spans="1:6" ht="21.75" customHeight="1">
      <c r="A217" s="20" t="s">
        <v>52</v>
      </c>
      <c r="B217" s="25">
        <v>542000</v>
      </c>
      <c r="C217" s="22">
        <v>78000</v>
      </c>
      <c r="D217" s="23" t="s">
        <v>6</v>
      </c>
      <c r="E217" s="22"/>
      <c r="F217" s="23"/>
    </row>
    <row r="218" spans="1:6" ht="21.75" customHeight="1">
      <c r="A218" s="20" t="s">
        <v>53</v>
      </c>
      <c r="B218" s="25">
        <v>550000</v>
      </c>
      <c r="C218" s="22">
        <v>0</v>
      </c>
      <c r="D218" s="23" t="s">
        <v>6</v>
      </c>
      <c r="E218" s="22"/>
      <c r="F218" s="23"/>
    </row>
    <row r="219" spans="1:6" ht="21.75" customHeight="1">
      <c r="A219" s="20" t="s">
        <v>50</v>
      </c>
      <c r="B219" s="25">
        <v>560000</v>
      </c>
      <c r="C219" s="22">
        <v>955000</v>
      </c>
      <c r="D219" s="23" t="s">
        <v>6</v>
      </c>
      <c r="E219" s="22"/>
      <c r="F219" s="23"/>
    </row>
    <row r="220" spans="1:6" ht="21.75" customHeight="1">
      <c r="A220" s="20" t="s">
        <v>71</v>
      </c>
      <c r="B220" s="25">
        <v>560000</v>
      </c>
      <c r="C220" s="22">
        <v>0</v>
      </c>
      <c r="D220" s="23" t="s">
        <v>6</v>
      </c>
      <c r="E220" s="22"/>
      <c r="F220" s="23"/>
    </row>
    <row r="221" spans="1:6" ht="21.75" customHeight="1">
      <c r="A221" s="20" t="s">
        <v>54</v>
      </c>
      <c r="B221" s="25">
        <v>210402</v>
      </c>
      <c r="C221" s="22"/>
      <c r="D221" s="23"/>
      <c r="E221" s="22">
        <v>989190</v>
      </c>
      <c r="F221" s="23" t="s">
        <v>6</v>
      </c>
    </row>
    <row r="222" spans="1:6" ht="21.75" customHeight="1">
      <c r="A222" s="20" t="s">
        <v>58</v>
      </c>
      <c r="B222" s="25">
        <v>230100</v>
      </c>
      <c r="C222" s="22"/>
      <c r="D222" s="23"/>
      <c r="E222" s="22">
        <v>239565</v>
      </c>
      <c r="F222" s="23">
        <v>73</v>
      </c>
    </row>
    <row r="223" spans="1:6" ht="21.75" customHeight="1">
      <c r="A223" s="20" t="s">
        <v>59</v>
      </c>
      <c r="B223" s="25">
        <v>230199</v>
      </c>
      <c r="C223" s="22"/>
      <c r="D223" s="23"/>
      <c r="E223" s="22">
        <v>608931</v>
      </c>
      <c r="F223" s="23">
        <v>68</v>
      </c>
    </row>
    <row r="224" spans="1:6" ht="21.75" customHeight="1">
      <c r="A224" s="20" t="s">
        <v>55</v>
      </c>
      <c r="B224" s="25">
        <v>300000</v>
      </c>
      <c r="C224" s="22"/>
      <c r="D224" s="23"/>
      <c r="E224" s="22">
        <v>11336376</v>
      </c>
      <c r="F224" s="23">
        <v>13</v>
      </c>
    </row>
    <row r="225" spans="1:6" ht="21.75" customHeight="1">
      <c r="A225" s="20" t="s">
        <v>56</v>
      </c>
      <c r="B225" s="25">
        <v>320000</v>
      </c>
      <c r="C225" s="22"/>
      <c r="D225" s="23"/>
      <c r="E225" s="22">
        <v>8981727</v>
      </c>
      <c r="F225" s="23">
        <v>6</v>
      </c>
    </row>
    <row r="226" spans="1:6" ht="21.75" customHeight="1">
      <c r="A226" s="20" t="s">
        <v>57</v>
      </c>
      <c r="B226" s="25">
        <v>400000</v>
      </c>
      <c r="C226" s="22"/>
      <c r="D226" s="23"/>
      <c r="E226" s="22">
        <v>21145650</v>
      </c>
      <c r="F226" s="23">
        <v>76</v>
      </c>
    </row>
    <row r="227" spans="1:6" ht="21.75" customHeight="1">
      <c r="A227" s="3"/>
      <c r="B227" s="6"/>
      <c r="C227" s="4"/>
      <c r="D227" s="5"/>
      <c r="E227" s="4"/>
      <c r="F227" s="5"/>
    </row>
    <row r="228" spans="1:6" ht="21.75" customHeight="1">
      <c r="A228" s="7"/>
      <c r="B228" s="7"/>
      <c r="C228" s="8">
        <f>INT(SUM(C195:C227)+SUM(D195:D227)/100)</f>
        <v>43301441</v>
      </c>
      <c r="D228" s="9">
        <f>MOD(SUM(D195:D227),100)</f>
        <v>36</v>
      </c>
      <c r="E228" s="8">
        <f>INT(SUM(E221:E227)+SUM(F221:F227)/100)</f>
        <v>43301441</v>
      </c>
      <c r="F228" s="9">
        <f>MOD(SUM(F221:F227),100)</f>
        <v>36</v>
      </c>
    </row>
    <row r="229" spans="1:6" ht="21.75" customHeight="1">
      <c r="A229" s="52" t="s">
        <v>0</v>
      </c>
      <c r="B229" s="52"/>
      <c r="C229" s="52"/>
      <c r="D229" s="52"/>
      <c r="E229" s="52"/>
      <c r="F229" s="52"/>
    </row>
    <row r="230" spans="1:6" ht="21.75" customHeight="1">
      <c r="A230" s="52" t="s">
        <v>1</v>
      </c>
      <c r="B230" s="52"/>
      <c r="C230" s="52"/>
      <c r="D230" s="52"/>
      <c r="E230" s="52"/>
      <c r="F230" s="52"/>
    </row>
    <row r="231" spans="1:6" ht="21.75" customHeight="1">
      <c r="A231" s="53" t="s">
        <v>154</v>
      </c>
      <c r="B231" s="53"/>
      <c r="C231" s="53"/>
      <c r="D231" s="53"/>
      <c r="E231" s="53"/>
      <c r="F231" s="53"/>
    </row>
    <row r="232" spans="1:6" ht="21.75" customHeight="1">
      <c r="A232" s="2" t="s">
        <v>2</v>
      </c>
      <c r="B232" s="2" t="s">
        <v>3</v>
      </c>
      <c r="C232" s="51" t="s">
        <v>4</v>
      </c>
      <c r="D232" s="51"/>
      <c r="E232" s="51" t="s">
        <v>5</v>
      </c>
      <c r="F232" s="51"/>
    </row>
    <row r="233" spans="1:6" ht="21.75" customHeight="1">
      <c r="A233" s="20" t="s">
        <v>108</v>
      </c>
      <c r="B233" s="21">
        <v>110100</v>
      </c>
      <c r="C233" s="22">
        <v>0</v>
      </c>
      <c r="D233" s="23" t="s">
        <v>6</v>
      </c>
      <c r="E233" s="22"/>
      <c r="F233" s="23"/>
    </row>
    <row r="234" spans="1:6" ht="21.75" customHeight="1">
      <c r="A234" s="24" t="s">
        <v>36</v>
      </c>
      <c r="B234" s="21">
        <v>110201</v>
      </c>
      <c r="C234" s="22">
        <v>6101927</v>
      </c>
      <c r="D234" s="23">
        <v>11</v>
      </c>
      <c r="E234" s="22"/>
      <c r="F234" s="23"/>
    </row>
    <row r="235" spans="1:6" ht="21.75" customHeight="1">
      <c r="A235" s="20" t="s">
        <v>34</v>
      </c>
      <c r="B235" s="21">
        <v>110201</v>
      </c>
      <c r="C235" s="22">
        <v>8967487</v>
      </c>
      <c r="D235" s="23">
        <v>39</v>
      </c>
      <c r="E235" s="22"/>
      <c r="F235" s="23"/>
    </row>
    <row r="236" spans="1:6" ht="21.75" customHeight="1">
      <c r="A236" s="20" t="s">
        <v>35</v>
      </c>
      <c r="B236" s="21">
        <v>110201</v>
      </c>
      <c r="C236" s="22">
        <v>617491</v>
      </c>
      <c r="D236" s="23">
        <v>33</v>
      </c>
      <c r="E236" s="22"/>
      <c r="F236" s="23"/>
    </row>
    <row r="237" spans="1:6" ht="21.75" customHeight="1">
      <c r="A237" s="20" t="s">
        <v>37</v>
      </c>
      <c r="B237" s="21">
        <v>110202</v>
      </c>
      <c r="C237" s="22">
        <v>15981270</v>
      </c>
      <c r="D237" s="23">
        <v>19</v>
      </c>
      <c r="E237" s="22"/>
      <c r="F237" s="23"/>
    </row>
    <row r="238" spans="1:6" ht="21.75" customHeight="1">
      <c r="A238" s="20" t="s">
        <v>38</v>
      </c>
      <c r="B238" s="21">
        <v>110602</v>
      </c>
      <c r="C238" s="22">
        <v>1967</v>
      </c>
      <c r="D238" s="23">
        <v>49</v>
      </c>
      <c r="E238" s="22"/>
      <c r="F238" s="23"/>
    </row>
    <row r="239" spans="1:6" ht="21.75" customHeight="1">
      <c r="A239" s="20" t="s">
        <v>39</v>
      </c>
      <c r="B239" s="21">
        <v>110605</v>
      </c>
      <c r="C239" s="22">
        <v>0</v>
      </c>
      <c r="D239" s="23" t="s">
        <v>6</v>
      </c>
      <c r="E239" s="22"/>
      <c r="F239" s="23"/>
    </row>
    <row r="240" spans="1:6" ht="21.75" customHeight="1">
      <c r="A240" s="20" t="s">
        <v>40</v>
      </c>
      <c r="B240" s="21">
        <v>510000</v>
      </c>
      <c r="C240" s="22">
        <v>571712</v>
      </c>
      <c r="D240" s="23" t="s">
        <v>6</v>
      </c>
      <c r="E240" s="22"/>
      <c r="F240" s="23"/>
    </row>
    <row r="241" spans="1:6" ht="21.75" customHeight="1">
      <c r="A241" s="20" t="s">
        <v>66</v>
      </c>
      <c r="B241" s="21">
        <v>510000</v>
      </c>
      <c r="C241" s="22">
        <v>4340340</v>
      </c>
      <c r="D241" s="23" t="s">
        <v>6</v>
      </c>
      <c r="E241" s="22"/>
      <c r="F241" s="23"/>
    </row>
    <row r="242" spans="1:6" ht="21.75" customHeight="1">
      <c r="A242" s="20" t="s">
        <v>41</v>
      </c>
      <c r="B242" s="25">
        <v>521000</v>
      </c>
      <c r="C242" s="22">
        <v>1197420</v>
      </c>
      <c r="D242" s="23" t="s">
        <v>6</v>
      </c>
      <c r="E242" s="22"/>
      <c r="F242" s="23"/>
    </row>
    <row r="243" spans="1:6" ht="21.75" customHeight="1">
      <c r="A243" s="24" t="s">
        <v>42</v>
      </c>
      <c r="B243" s="25">
        <v>522000</v>
      </c>
      <c r="C243" s="22">
        <v>2457251</v>
      </c>
      <c r="D243" s="23" t="s">
        <v>6</v>
      </c>
      <c r="E243" s="22"/>
      <c r="F243" s="23"/>
    </row>
    <row r="244" spans="1:6" ht="21.75" customHeight="1">
      <c r="A244" s="20" t="s">
        <v>43</v>
      </c>
      <c r="B244" s="25">
        <v>522000</v>
      </c>
      <c r="C244" s="22">
        <v>105000</v>
      </c>
      <c r="D244" s="23" t="s">
        <v>6</v>
      </c>
      <c r="E244" s="22"/>
      <c r="F244" s="23"/>
    </row>
    <row r="245" spans="1:6" ht="21.75" customHeight="1">
      <c r="A245" s="20" t="s">
        <v>44</v>
      </c>
      <c r="B245" s="25">
        <v>522000</v>
      </c>
      <c r="C245" s="22">
        <v>904910</v>
      </c>
      <c r="D245" s="23" t="s">
        <v>6</v>
      </c>
      <c r="E245" s="22"/>
      <c r="F245" s="23"/>
    </row>
    <row r="246" spans="1:6" ht="21.75" customHeight="1">
      <c r="A246" s="20" t="s">
        <v>45</v>
      </c>
      <c r="B246" s="25">
        <v>522000</v>
      </c>
      <c r="C246" s="22">
        <v>189000</v>
      </c>
      <c r="D246" s="23" t="s">
        <v>6</v>
      </c>
      <c r="E246" s="22"/>
      <c r="F246" s="23"/>
    </row>
    <row r="247" spans="1:6" ht="21.75" customHeight="1">
      <c r="A247" s="20" t="s">
        <v>46</v>
      </c>
      <c r="B247" s="25">
        <v>531000</v>
      </c>
      <c r="C247" s="22">
        <v>198842</v>
      </c>
      <c r="D247" s="23" t="s">
        <v>6</v>
      </c>
      <c r="E247" s="22"/>
      <c r="F247" s="23"/>
    </row>
    <row r="248" spans="1:6" ht="21.75" customHeight="1">
      <c r="A248" s="20" t="s">
        <v>47</v>
      </c>
      <c r="B248" s="25">
        <v>532000</v>
      </c>
      <c r="C248" s="22">
        <v>1274445</v>
      </c>
      <c r="D248" s="23">
        <v>80</v>
      </c>
      <c r="E248" s="22"/>
      <c r="F248" s="23"/>
    </row>
    <row r="249" spans="1:6" ht="21.75" customHeight="1">
      <c r="A249" s="20" t="s">
        <v>70</v>
      </c>
      <c r="B249" s="25">
        <v>532000</v>
      </c>
      <c r="C249" s="22">
        <v>0</v>
      </c>
      <c r="D249" s="23" t="s">
        <v>6</v>
      </c>
      <c r="E249" s="22"/>
      <c r="F249" s="23"/>
    </row>
    <row r="250" spans="1:6" ht="21.75" customHeight="1">
      <c r="A250" s="20" t="s">
        <v>48</v>
      </c>
      <c r="B250" s="25">
        <v>533000</v>
      </c>
      <c r="C250" s="22">
        <v>502553</v>
      </c>
      <c r="D250" s="23"/>
      <c r="E250" s="22"/>
      <c r="F250" s="23"/>
    </row>
    <row r="251" spans="1:6" ht="21.75" customHeight="1">
      <c r="A251" s="20" t="s">
        <v>67</v>
      </c>
      <c r="B251" s="25">
        <v>533000</v>
      </c>
      <c r="C251" s="22">
        <v>0</v>
      </c>
      <c r="D251" s="23" t="s">
        <v>6</v>
      </c>
      <c r="E251" s="22"/>
      <c r="F251" s="23"/>
    </row>
    <row r="252" spans="1:6" ht="21.75" customHeight="1">
      <c r="A252" s="20" t="s">
        <v>49</v>
      </c>
      <c r="B252" s="25">
        <v>534000</v>
      </c>
      <c r="C252" s="22">
        <v>88535</v>
      </c>
      <c r="D252" s="23">
        <v>5</v>
      </c>
      <c r="E252" s="22"/>
      <c r="F252" s="23"/>
    </row>
    <row r="253" spans="1:6" ht="21.75" customHeight="1">
      <c r="A253" s="20" t="s">
        <v>51</v>
      </c>
      <c r="B253" s="25">
        <v>541000</v>
      </c>
      <c r="C253" s="22">
        <v>157620</v>
      </c>
      <c r="D253" s="23" t="s">
        <v>6</v>
      </c>
      <c r="E253" s="22"/>
      <c r="F253" s="23"/>
    </row>
    <row r="254" spans="1:6" ht="21.75" customHeight="1">
      <c r="A254" s="20" t="s">
        <v>110</v>
      </c>
      <c r="B254" s="25">
        <v>541000</v>
      </c>
      <c r="C254" s="22">
        <v>0</v>
      </c>
      <c r="D254" s="23" t="s">
        <v>6</v>
      </c>
      <c r="E254" s="22"/>
      <c r="F254" s="23"/>
    </row>
    <row r="255" spans="1:6" ht="21.75" customHeight="1">
      <c r="A255" s="20" t="s">
        <v>52</v>
      </c>
      <c r="B255" s="25">
        <v>542000</v>
      </c>
      <c r="C255" s="22">
        <v>78000</v>
      </c>
      <c r="D255" s="23" t="s">
        <v>6</v>
      </c>
      <c r="E255" s="22"/>
      <c r="F255" s="23"/>
    </row>
    <row r="256" spans="1:6" ht="21.75" customHeight="1">
      <c r="A256" s="20" t="s">
        <v>53</v>
      </c>
      <c r="B256" s="25">
        <v>550000</v>
      </c>
      <c r="C256" s="22">
        <v>0</v>
      </c>
      <c r="D256" s="23" t="s">
        <v>6</v>
      </c>
      <c r="E256" s="22"/>
      <c r="F256" s="23"/>
    </row>
    <row r="257" spans="1:6" ht="21.75" customHeight="1">
      <c r="A257" s="20" t="s">
        <v>50</v>
      </c>
      <c r="B257" s="25">
        <v>560000</v>
      </c>
      <c r="C257" s="22">
        <v>955000</v>
      </c>
      <c r="D257" s="23" t="s">
        <v>6</v>
      </c>
      <c r="E257" s="22"/>
      <c r="F257" s="23"/>
    </row>
    <row r="258" spans="1:6" ht="21.75" customHeight="1">
      <c r="A258" s="20" t="s">
        <v>71</v>
      </c>
      <c r="B258" s="25">
        <v>560000</v>
      </c>
      <c r="C258" s="22">
        <v>0</v>
      </c>
      <c r="D258" s="23" t="s">
        <v>6</v>
      </c>
      <c r="E258" s="22"/>
      <c r="F258" s="23"/>
    </row>
    <row r="259" spans="1:6" ht="21.75" customHeight="1">
      <c r="A259" s="20" t="s">
        <v>54</v>
      </c>
      <c r="B259" s="25">
        <v>210402</v>
      </c>
      <c r="C259" s="22"/>
      <c r="D259" s="23"/>
      <c r="E259" s="22">
        <v>989190</v>
      </c>
      <c r="F259" s="23" t="s">
        <v>6</v>
      </c>
    </row>
    <row r="260" spans="1:6" ht="21.75" customHeight="1">
      <c r="A260" s="20" t="s">
        <v>58</v>
      </c>
      <c r="B260" s="25">
        <v>230100</v>
      </c>
      <c r="C260" s="22"/>
      <c r="D260" s="23"/>
      <c r="E260" s="22">
        <v>239436</v>
      </c>
      <c r="F260" s="23" t="s">
        <v>6</v>
      </c>
    </row>
    <row r="261" spans="1:6" ht="21.75" customHeight="1">
      <c r="A261" s="20" t="s">
        <v>59</v>
      </c>
      <c r="B261" s="25">
        <v>230199</v>
      </c>
      <c r="C261" s="22"/>
      <c r="D261" s="23"/>
      <c r="E261" s="22">
        <v>617491</v>
      </c>
      <c r="F261" s="23">
        <v>33</v>
      </c>
    </row>
    <row r="262" spans="1:6" ht="21.75" customHeight="1">
      <c r="A262" s="20" t="s">
        <v>55</v>
      </c>
      <c r="B262" s="25">
        <v>300000</v>
      </c>
      <c r="C262" s="22"/>
      <c r="D262" s="23"/>
      <c r="E262" s="22">
        <v>11336376</v>
      </c>
      <c r="F262" s="23">
        <v>13</v>
      </c>
    </row>
    <row r="263" spans="1:6" ht="21.75" customHeight="1">
      <c r="A263" s="20" t="s">
        <v>56</v>
      </c>
      <c r="B263" s="25">
        <v>320000</v>
      </c>
      <c r="C263" s="22"/>
      <c r="D263" s="23"/>
      <c r="E263" s="22">
        <v>8981727</v>
      </c>
      <c r="F263" s="23">
        <v>6</v>
      </c>
    </row>
    <row r="264" spans="1:6" ht="21.75" customHeight="1">
      <c r="A264" s="20" t="s">
        <v>57</v>
      </c>
      <c r="B264" s="25">
        <v>400000</v>
      </c>
      <c r="C264" s="22"/>
      <c r="D264" s="23"/>
      <c r="E264" s="22">
        <v>22526551</v>
      </c>
      <c r="F264" s="23">
        <v>84</v>
      </c>
    </row>
    <row r="265" spans="1:6" ht="21.75" customHeight="1">
      <c r="A265" s="3"/>
      <c r="B265" s="6"/>
      <c r="C265" s="4"/>
      <c r="D265" s="5"/>
      <c r="E265" s="4"/>
      <c r="F265" s="5"/>
    </row>
    <row r="266" spans="1:6" ht="21.75" customHeight="1">
      <c r="A266" s="7"/>
      <c r="B266" s="7"/>
      <c r="C266" s="8">
        <f>INT(SUM(C233:C265)+SUM(D233:D265)/100)</f>
        <v>44690772</v>
      </c>
      <c r="D266" s="9">
        <f>MOD(SUM(D233:D265),100)</f>
        <v>36</v>
      </c>
      <c r="E266" s="8">
        <f>INT(SUM(E259:E265)+SUM(F259:F265)/100)</f>
        <v>44690772</v>
      </c>
      <c r="F266" s="9">
        <f>MOD(SUM(F259:F265),100)</f>
        <v>36</v>
      </c>
    </row>
    <row r="267" spans="1:6" ht="21.75" customHeight="1">
      <c r="A267" s="52" t="s">
        <v>0</v>
      </c>
      <c r="B267" s="52"/>
      <c r="C267" s="52"/>
      <c r="D267" s="52"/>
      <c r="E267" s="52"/>
      <c r="F267" s="52"/>
    </row>
    <row r="268" spans="1:6" ht="21.75" customHeight="1">
      <c r="A268" s="52" t="s">
        <v>1</v>
      </c>
      <c r="B268" s="52"/>
      <c r="C268" s="52"/>
      <c r="D268" s="52"/>
      <c r="E268" s="52"/>
      <c r="F268" s="52"/>
    </row>
    <row r="269" spans="1:6" ht="21.75" customHeight="1">
      <c r="A269" s="53" t="s">
        <v>158</v>
      </c>
      <c r="B269" s="53"/>
      <c r="C269" s="53"/>
      <c r="D269" s="53"/>
      <c r="E269" s="53"/>
      <c r="F269" s="53"/>
    </row>
    <row r="270" spans="1:6" ht="21.75" customHeight="1">
      <c r="A270" s="2" t="s">
        <v>2</v>
      </c>
      <c r="B270" s="2" t="s">
        <v>3</v>
      </c>
      <c r="C270" s="51" t="s">
        <v>4</v>
      </c>
      <c r="D270" s="51"/>
      <c r="E270" s="51" t="s">
        <v>5</v>
      </c>
      <c r="F270" s="51"/>
    </row>
    <row r="271" spans="1:6" ht="21.75" customHeight="1">
      <c r="A271" s="20"/>
      <c r="B271" s="21"/>
      <c r="C271" s="22"/>
      <c r="D271" s="23"/>
      <c r="E271" s="22"/>
      <c r="F271" s="23"/>
    </row>
    <row r="272" spans="1:6" ht="21.75" customHeight="1">
      <c r="A272" s="24" t="s">
        <v>36</v>
      </c>
      <c r="B272" s="21">
        <v>110201</v>
      </c>
      <c r="C272" s="22">
        <v>3529700</v>
      </c>
      <c r="D272" s="23">
        <v>79</v>
      </c>
      <c r="E272" s="22"/>
      <c r="F272" s="23"/>
    </row>
    <row r="273" spans="1:6" ht="21.75" customHeight="1">
      <c r="A273" s="20" t="s">
        <v>34</v>
      </c>
      <c r="B273" s="21">
        <v>110201</v>
      </c>
      <c r="C273" s="22">
        <v>9622513</v>
      </c>
      <c r="D273" s="23">
        <v>13</v>
      </c>
      <c r="E273" s="22"/>
      <c r="F273" s="23"/>
    </row>
    <row r="274" spans="1:6" ht="21.75" customHeight="1">
      <c r="A274" s="20" t="s">
        <v>35</v>
      </c>
      <c r="B274" s="21">
        <v>110201</v>
      </c>
      <c r="C274" s="22">
        <v>624179</v>
      </c>
      <c r="D274" s="23">
        <v>33</v>
      </c>
      <c r="E274" s="22"/>
      <c r="F274" s="23"/>
    </row>
    <row r="275" spans="1:6" ht="21.75" customHeight="1">
      <c r="A275" s="20" t="s">
        <v>37</v>
      </c>
      <c r="B275" s="21">
        <v>110202</v>
      </c>
      <c r="C275" s="22">
        <v>15981270</v>
      </c>
      <c r="D275" s="23">
        <v>19</v>
      </c>
      <c r="E275" s="22"/>
      <c r="F275" s="23"/>
    </row>
    <row r="276" spans="1:6" ht="21.75" customHeight="1">
      <c r="A276" s="20" t="s">
        <v>38</v>
      </c>
      <c r="B276" s="21">
        <v>110602</v>
      </c>
      <c r="C276" s="22">
        <v>1967</v>
      </c>
      <c r="D276" s="23">
        <v>49</v>
      </c>
      <c r="E276" s="22"/>
      <c r="F276" s="23"/>
    </row>
    <row r="277" spans="1:6" ht="21.75" customHeight="1">
      <c r="A277" s="20" t="s">
        <v>39</v>
      </c>
      <c r="B277" s="21">
        <v>110605</v>
      </c>
      <c r="C277" s="22">
        <v>26624</v>
      </c>
      <c r="D277" s="23" t="s">
        <v>6</v>
      </c>
      <c r="E277" s="22"/>
      <c r="F277" s="23"/>
    </row>
    <row r="278" spans="1:6" ht="21.75" customHeight="1">
      <c r="A278" s="20" t="s">
        <v>40</v>
      </c>
      <c r="B278" s="21">
        <v>510000</v>
      </c>
      <c r="C278" s="22">
        <v>589660</v>
      </c>
      <c r="D278" s="23" t="s">
        <v>6</v>
      </c>
      <c r="E278" s="22"/>
      <c r="F278" s="23"/>
    </row>
    <row r="279" spans="1:6" ht="21.75" customHeight="1">
      <c r="A279" s="20" t="s">
        <v>66</v>
      </c>
      <c r="B279" s="21">
        <v>510000</v>
      </c>
      <c r="C279" s="22">
        <v>4951290</v>
      </c>
      <c r="D279" s="23" t="s">
        <v>6</v>
      </c>
      <c r="E279" s="22"/>
      <c r="F279" s="23"/>
    </row>
    <row r="280" spans="1:6" ht="21.75" customHeight="1">
      <c r="A280" s="20" t="s">
        <v>41</v>
      </c>
      <c r="B280" s="25">
        <v>521000</v>
      </c>
      <c r="C280" s="22">
        <v>1368480</v>
      </c>
      <c r="D280" s="23" t="s">
        <v>6</v>
      </c>
      <c r="E280" s="22"/>
      <c r="F280" s="23"/>
    </row>
    <row r="281" spans="1:6" ht="21.75" customHeight="1">
      <c r="A281" s="24" t="s">
        <v>42</v>
      </c>
      <c r="B281" s="25">
        <v>522000</v>
      </c>
      <c r="C281" s="22">
        <v>2761019</v>
      </c>
      <c r="D281" s="23" t="s">
        <v>6</v>
      </c>
      <c r="E281" s="22"/>
      <c r="F281" s="23"/>
    </row>
    <row r="282" spans="1:6" ht="21.75" customHeight="1">
      <c r="A282" s="20" t="s">
        <v>43</v>
      </c>
      <c r="B282" s="25">
        <v>522000</v>
      </c>
      <c r="C282" s="22">
        <v>120000</v>
      </c>
      <c r="D282" s="23" t="s">
        <v>6</v>
      </c>
      <c r="E282" s="22"/>
      <c r="F282" s="23"/>
    </row>
    <row r="283" spans="1:6" ht="21.75" customHeight="1">
      <c r="A283" s="20" t="s">
        <v>44</v>
      </c>
      <c r="B283" s="25">
        <v>522000</v>
      </c>
      <c r="C283" s="22">
        <v>1038040</v>
      </c>
      <c r="D283" s="23" t="s">
        <v>6</v>
      </c>
      <c r="E283" s="22"/>
      <c r="F283" s="23"/>
    </row>
    <row r="284" spans="1:6" ht="21.75" customHeight="1">
      <c r="A284" s="20" t="s">
        <v>45</v>
      </c>
      <c r="B284" s="25">
        <v>522000</v>
      </c>
      <c r="C284" s="22">
        <v>216000</v>
      </c>
      <c r="D284" s="23" t="s">
        <v>6</v>
      </c>
      <c r="E284" s="22"/>
      <c r="F284" s="23"/>
    </row>
    <row r="285" spans="1:6" ht="21.75" customHeight="1">
      <c r="A285" s="20" t="s">
        <v>46</v>
      </c>
      <c r="B285" s="25">
        <v>531000</v>
      </c>
      <c r="C285" s="22">
        <v>231441</v>
      </c>
      <c r="D285" s="23" t="s">
        <v>6</v>
      </c>
      <c r="E285" s="22"/>
      <c r="F285" s="23"/>
    </row>
    <row r="286" spans="1:6" ht="21.75" customHeight="1">
      <c r="A286" s="20" t="s">
        <v>47</v>
      </c>
      <c r="B286" s="25">
        <v>532000</v>
      </c>
      <c r="C286" s="22">
        <v>1749061</v>
      </c>
      <c r="D286" s="23">
        <v>55</v>
      </c>
      <c r="E286" s="22"/>
      <c r="F286" s="23"/>
    </row>
    <row r="287" spans="1:6" ht="21.75" customHeight="1">
      <c r="A287" s="20" t="s">
        <v>70</v>
      </c>
      <c r="B287" s="25">
        <v>532000</v>
      </c>
      <c r="C287" s="22">
        <v>0</v>
      </c>
      <c r="D287" s="23" t="s">
        <v>6</v>
      </c>
      <c r="E287" s="22"/>
      <c r="F287" s="23"/>
    </row>
    <row r="288" spans="1:6" ht="21.75" customHeight="1">
      <c r="A288" s="20" t="s">
        <v>48</v>
      </c>
      <c r="B288" s="25">
        <v>533000</v>
      </c>
      <c r="C288" s="22">
        <v>945835</v>
      </c>
      <c r="D288" s="23">
        <v>40</v>
      </c>
      <c r="E288" s="22"/>
      <c r="F288" s="23"/>
    </row>
    <row r="289" spans="1:6" ht="21.75" customHeight="1">
      <c r="A289" s="20" t="s">
        <v>67</v>
      </c>
      <c r="B289" s="25">
        <v>533000</v>
      </c>
      <c r="C289" s="22">
        <v>0</v>
      </c>
      <c r="D289" s="23" t="s">
        <v>6</v>
      </c>
      <c r="E289" s="22"/>
      <c r="F289" s="23"/>
    </row>
    <row r="290" spans="1:6" ht="21.75" customHeight="1">
      <c r="A290" s="20" t="s">
        <v>49</v>
      </c>
      <c r="B290" s="25">
        <v>534000</v>
      </c>
      <c r="C290" s="22">
        <v>102630</v>
      </c>
      <c r="D290" s="23">
        <v>14</v>
      </c>
      <c r="E290" s="22"/>
      <c r="F290" s="23"/>
    </row>
    <row r="291" spans="1:6" ht="21.75" customHeight="1">
      <c r="A291" s="20" t="s">
        <v>51</v>
      </c>
      <c r="B291" s="25">
        <v>541000</v>
      </c>
      <c r="C291" s="22">
        <v>157620</v>
      </c>
      <c r="D291" s="23" t="s">
        <v>6</v>
      </c>
      <c r="E291" s="22"/>
      <c r="F291" s="23"/>
    </row>
    <row r="292" spans="1:6" ht="21.75" customHeight="1">
      <c r="A292" s="20" t="s">
        <v>110</v>
      </c>
      <c r="B292" s="25">
        <v>541000</v>
      </c>
      <c r="C292" s="22">
        <v>0</v>
      </c>
      <c r="D292" s="23" t="s">
        <v>6</v>
      </c>
      <c r="E292" s="22"/>
      <c r="F292" s="23"/>
    </row>
    <row r="293" spans="1:6" ht="21.75" customHeight="1">
      <c r="A293" s="20" t="s">
        <v>52</v>
      </c>
      <c r="B293" s="25">
        <v>542000</v>
      </c>
      <c r="C293" s="22">
        <v>125000</v>
      </c>
      <c r="D293" s="23" t="s">
        <v>6</v>
      </c>
      <c r="E293" s="22"/>
      <c r="F293" s="23"/>
    </row>
    <row r="294" spans="1:6" ht="21.75" customHeight="1">
      <c r="A294" s="20" t="s">
        <v>53</v>
      </c>
      <c r="B294" s="25">
        <v>550000</v>
      </c>
      <c r="C294" s="22">
        <v>0</v>
      </c>
      <c r="D294" s="23" t="s">
        <v>6</v>
      </c>
      <c r="E294" s="22"/>
      <c r="F294" s="23"/>
    </row>
    <row r="295" spans="1:6" ht="21.75" customHeight="1">
      <c r="A295" s="20" t="s">
        <v>50</v>
      </c>
      <c r="B295" s="25">
        <v>560000</v>
      </c>
      <c r="C295" s="22">
        <v>1687000</v>
      </c>
      <c r="D295" s="23" t="s">
        <v>6</v>
      </c>
      <c r="E295" s="22"/>
      <c r="F295" s="23"/>
    </row>
    <row r="296" spans="1:6" ht="21.75" customHeight="1">
      <c r="A296" s="20" t="s">
        <v>71</v>
      </c>
      <c r="B296" s="25">
        <v>560000</v>
      </c>
      <c r="C296" s="22">
        <v>0</v>
      </c>
      <c r="D296" s="23" t="s">
        <v>6</v>
      </c>
      <c r="E296" s="22"/>
      <c r="F296" s="23"/>
    </row>
    <row r="297" spans="1:6" ht="21.75" customHeight="1">
      <c r="A297" s="20" t="s">
        <v>54</v>
      </c>
      <c r="B297" s="25">
        <v>210402</v>
      </c>
      <c r="C297" s="22"/>
      <c r="D297" s="23"/>
      <c r="E297" s="22">
        <v>989190</v>
      </c>
      <c r="F297" s="23" t="s">
        <v>6</v>
      </c>
    </row>
    <row r="298" spans="1:6" ht="21.75" customHeight="1">
      <c r="A298" s="20" t="s">
        <v>58</v>
      </c>
      <c r="B298" s="25">
        <v>230100</v>
      </c>
      <c r="C298" s="22"/>
      <c r="D298" s="23"/>
      <c r="E298" s="22">
        <v>212236</v>
      </c>
      <c r="F298" s="23">
        <v>87</v>
      </c>
    </row>
    <row r="299" spans="1:6" ht="21.75" customHeight="1">
      <c r="A299" s="20" t="s">
        <v>59</v>
      </c>
      <c r="B299" s="25">
        <v>230199</v>
      </c>
      <c r="C299" s="22"/>
      <c r="D299" s="23"/>
      <c r="E299" s="22">
        <v>624179</v>
      </c>
      <c r="F299" s="23">
        <v>33</v>
      </c>
    </row>
    <row r="300" spans="1:6" ht="21.75" customHeight="1">
      <c r="A300" s="20" t="s">
        <v>55</v>
      </c>
      <c r="B300" s="25">
        <v>300000</v>
      </c>
      <c r="C300" s="22"/>
      <c r="D300" s="23"/>
      <c r="E300" s="22">
        <v>11336376</v>
      </c>
      <c r="F300" s="23">
        <v>13</v>
      </c>
    </row>
    <row r="301" spans="1:6" ht="21.75" customHeight="1">
      <c r="A301" s="20" t="s">
        <v>56</v>
      </c>
      <c r="B301" s="25">
        <v>320000</v>
      </c>
      <c r="C301" s="22"/>
      <c r="D301" s="23"/>
      <c r="E301" s="22">
        <v>8981727</v>
      </c>
      <c r="F301" s="23">
        <v>6</v>
      </c>
    </row>
    <row r="302" spans="1:6" ht="21.75" customHeight="1">
      <c r="A302" s="20" t="s">
        <v>57</v>
      </c>
      <c r="B302" s="25">
        <v>400000</v>
      </c>
      <c r="C302" s="22"/>
      <c r="D302" s="23"/>
      <c r="E302" s="22">
        <v>23685622</v>
      </c>
      <c r="F302" s="23">
        <v>63</v>
      </c>
    </row>
    <row r="303" spans="1:6" ht="21.75" customHeight="1">
      <c r="A303" s="3"/>
      <c r="B303" s="6"/>
      <c r="C303" s="4"/>
      <c r="D303" s="5"/>
      <c r="E303" s="4"/>
      <c r="F303" s="5"/>
    </row>
    <row r="304" spans="1:6" ht="21.75" customHeight="1">
      <c r="A304" s="7"/>
      <c r="B304" s="7"/>
      <c r="C304" s="8">
        <f>INT(SUM(C271:C303)+SUM(D271:D303)/100)</f>
        <v>45829332</v>
      </c>
      <c r="D304" s="9">
        <f>MOD(SUM(D271:D303),100)</f>
        <v>2</v>
      </c>
      <c r="E304" s="8">
        <f>INT(SUM(E297:E303)+SUM(F297:F303)/100)</f>
        <v>45829332</v>
      </c>
      <c r="F304" s="9">
        <f>MOD(SUM(F297:F303),100)</f>
        <v>2</v>
      </c>
    </row>
    <row r="305" spans="1:6" ht="21.75" customHeight="1">
      <c r="A305" s="52" t="s">
        <v>0</v>
      </c>
      <c r="B305" s="52"/>
      <c r="C305" s="52"/>
      <c r="D305" s="52"/>
      <c r="E305" s="52"/>
      <c r="F305" s="52"/>
    </row>
    <row r="306" spans="1:6" ht="21.75" customHeight="1">
      <c r="A306" s="52" t="s">
        <v>1</v>
      </c>
      <c r="B306" s="52"/>
      <c r="C306" s="52"/>
      <c r="D306" s="52"/>
      <c r="E306" s="52"/>
      <c r="F306" s="52"/>
    </row>
    <row r="307" spans="1:6" ht="21.75" customHeight="1">
      <c r="A307" s="53" t="s">
        <v>161</v>
      </c>
      <c r="B307" s="53"/>
      <c r="C307" s="53"/>
      <c r="D307" s="53"/>
      <c r="E307" s="53"/>
      <c r="F307" s="53"/>
    </row>
    <row r="308" spans="1:6" ht="21.75" customHeight="1">
      <c r="A308" s="2" t="s">
        <v>2</v>
      </c>
      <c r="B308" s="2" t="s">
        <v>3</v>
      </c>
      <c r="C308" s="51" t="s">
        <v>4</v>
      </c>
      <c r="D308" s="51"/>
      <c r="E308" s="51" t="s">
        <v>5</v>
      </c>
      <c r="F308" s="51"/>
    </row>
    <row r="309" spans="1:6" ht="21.75" customHeight="1">
      <c r="A309" s="20"/>
      <c r="B309" s="21"/>
      <c r="C309" s="22"/>
      <c r="D309" s="23"/>
      <c r="E309" s="22"/>
      <c r="F309" s="23"/>
    </row>
    <row r="310" spans="1:6" ht="21.75" customHeight="1">
      <c r="A310" s="24" t="s">
        <v>36</v>
      </c>
      <c r="B310" s="21">
        <v>110201</v>
      </c>
      <c r="C310" s="22">
        <v>3969353</v>
      </c>
      <c r="D310" s="23">
        <v>68</v>
      </c>
      <c r="E310" s="22"/>
      <c r="F310" s="23"/>
    </row>
    <row r="311" spans="1:6" ht="21.75" customHeight="1">
      <c r="A311" s="20" t="s">
        <v>34</v>
      </c>
      <c r="B311" s="21">
        <v>110201</v>
      </c>
      <c r="C311" s="22">
        <v>8721402</v>
      </c>
      <c r="D311" s="23">
        <v>90</v>
      </c>
      <c r="E311" s="22"/>
      <c r="F311" s="23"/>
    </row>
    <row r="312" spans="1:6" ht="21.75" customHeight="1">
      <c r="A312" s="20" t="s">
        <v>35</v>
      </c>
      <c r="B312" s="21">
        <v>110201</v>
      </c>
      <c r="C312" s="22">
        <v>630821</v>
      </c>
      <c r="D312" s="23">
        <v>33</v>
      </c>
      <c r="E312" s="22"/>
      <c r="F312" s="23"/>
    </row>
    <row r="313" spans="1:6" ht="21.75" customHeight="1">
      <c r="A313" s="20" t="s">
        <v>37</v>
      </c>
      <c r="B313" s="21">
        <v>110202</v>
      </c>
      <c r="C313" s="22">
        <v>15981270</v>
      </c>
      <c r="D313" s="23">
        <v>19</v>
      </c>
      <c r="E313" s="22"/>
      <c r="F313" s="23"/>
    </row>
    <row r="314" spans="1:6" ht="21.75" customHeight="1">
      <c r="A314" s="20" t="s">
        <v>38</v>
      </c>
      <c r="B314" s="21">
        <v>110602</v>
      </c>
      <c r="C314" s="22">
        <v>1839</v>
      </c>
      <c r="D314" s="23">
        <v>69</v>
      </c>
      <c r="E314" s="22"/>
      <c r="F314" s="23"/>
    </row>
    <row r="315" spans="1:6" ht="21.75" customHeight="1">
      <c r="A315" s="20" t="s">
        <v>39</v>
      </c>
      <c r="B315" s="21">
        <v>110605</v>
      </c>
      <c r="C315" s="22">
        <v>27728</v>
      </c>
      <c r="D315" s="23" t="s">
        <v>6</v>
      </c>
      <c r="E315" s="22"/>
      <c r="F315" s="23"/>
    </row>
    <row r="316" spans="1:6" ht="21.75" customHeight="1">
      <c r="A316" s="20" t="s">
        <v>40</v>
      </c>
      <c r="B316" s="21">
        <v>510000</v>
      </c>
      <c r="C316" s="22">
        <v>600620</v>
      </c>
      <c r="D316" s="23" t="s">
        <v>6</v>
      </c>
      <c r="E316" s="22"/>
      <c r="F316" s="23"/>
    </row>
    <row r="317" spans="1:6" ht="21.75" customHeight="1">
      <c r="A317" s="20" t="s">
        <v>66</v>
      </c>
      <c r="B317" s="21">
        <v>510000</v>
      </c>
      <c r="C317" s="22">
        <v>5559940</v>
      </c>
      <c r="D317" s="23" t="s">
        <v>6</v>
      </c>
      <c r="E317" s="22"/>
      <c r="F317" s="23"/>
    </row>
    <row r="318" spans="1:6" ht="21.75" customHeight="1">
      <c r="A318" s="20" t="s">
        <v>41</v>
      </c>
      <c r="B318" s="25">
        <v>521000</v>
      </c>
      <c r="C318" s="22">
        <v>1539540</v>
      </c>
      <c r="D318" s="23" t="s">
        <v>6</v>
      </c>
      <c r="E318" s="22"/>
      <c r="F318" s="23"/>
    </row>
    <row r="319" spans="1:6" ht="21.75" customHeight="1">
      <c r="A319" s="24" t="s">
        <v>42</v>
      </c>
      <c r="B319" s="25">
        <v>522000</v>
      </c>
      <c r="C319" s="22">
        <v>3017306</v>
      </c>
      <c r="D319" s="23" t="s">
        <v>6</v>
      </c>
      <c r="E319" s="22"/>
      <c r="F319" s="23"/>
    </row>
    <row r="320" spans="1:6" ht="21.75" customHeight="1">
      <c r="A320" s="20" t="s">
        <v>43</v>
      </c>
      <c r="B320" s="25">
        <v>522000</v>
      </c>
      <c r="C320" s="22">
        <v>135000</v>
      </c>
      <c r="D320" s="23" t="s">
        <v>6</v>
      </c>
      <c r="E320" s="22"/>
      <c r="F320" s="23"/>
    </row>
    <row r="321" spans="1:6" ht="21.75" customHeight="1">
      <c r="A321" s="20" t="s">
        <v>44</v>
      </c>
      <c r="B321" s="25">
        <v>522000</v>
      </c>
      <c r="C321" s="22">
        <v>1171170</v>
      </c>
      <c r="D321" s="23" t="s">
        <v>6</v>
      </c>
      <c r="E321" s="22"/>
      <c r="F321" s="23"/>
    </row>
    <row r="322" spans="1:6" ht="21.75" customHeight="1">
      <c r="A322" s="20" t="s">
        <v>45</v>
      </c>
      <c r="B322" s="25">
        <v>522000</v>
      </c>
      <c r="C322" s="22">
        <v>243000</v>
      </c>
      <c r="D322" s="23" t="s">
        <v>6</v>
      </c>
      <c r="E322" s="22"/>
      <c r="F322" s="23"/>
    </row>
    <row r="323" spans="1:6" ht="21.75" customHeight="1">
      <c r="A323" s="20" t="s">
        <v>46</v>
      </c>
      <c r="B323" s="25">
        <v>531000</v>
      </c>
      <c r="C323" s="22">
        <v>258993</v>
      </c>
      <c r="D323" s="23" t="s">
        <v>6</v>
      </c>
      <c r="E323" s="22"/>
      <c r="F323" s="23"/>
    </row>
    <row r="324" spans="1:6" ht="21.75" customHeight="1">
      <c r="A324" s="20" t="s">
        <v>47</v>
      </c>
      <c r="B324" s="25">
        <v>532000</v>
      </c>
      <c r="C324" s="22">
        <v>1931737</v>
      </c>
      <c r="D324" s="23">
        <v>55</v>
      </c>
      <c r="E324" s="22"/>
      <c r="F324" s="23"/>
    </row>
    <row r="325" spans="1:6" ht="21.75" customHeight="1">
      <c r="A325" s="20" t="s">
        <v>70</v>
      </c>
      <c r="B325" s="25">
        <v>532000</v>
      </c>
      <c r="C325" s="22">
        <v>0</v>
      </c>
      <c r="D325" s="23" t="s">
        <v>6</v>
      </c>
      <c r="E325" s="22"/>
      <c r="F325" s="23"/>
    </row>
    <row r="326" spans="1:6" ht="21.75" customHeight="1">
      <c r="A326" s="20" t="s">
        <v>48</v>
      </c>
      <c r="B326" s="25">
        <v>533000</v>
      </c>
      <c r="C326" s="22">
        <v>1033077</v>
      </c>
      <c r="D326" s="23">
        <v>45</v>
      </c>
      <c r="E326" s="22"/>
      <c r="F326" s="23"/>
    </row>
    <row r="327" spans="1:6" ht="21.75" customHeight="1">
      <c r="A327" s="20" t="s">
        <v>67</v>
      </c>
      <c r="B327" s="25">
        <v>533000</v>
      </c>
      <c r="C327" s="22">
        <v>0</v>
      </c>
      <c r="D327" s="23" t="s">
        <v>6</v>
      </c>
      <c r="E327" s="22"/>
      <c r="F327" s="23"/>
    </row>
    <row r="328" spans="1:6" ht="21.75" customHeight="1">
      <c r="A328" s="20" t="s">
        <v>49</v>
      </c>
      <c r="B328" s="25">
        <v>534000</v>
      </c>
      <c r="C328" s="22">
        <v>119773</v>
      </c>
      <c r="D328" s="23">
        <v>46</v>
      </c>
      <c r="E328" s="22"/>
      <c r="F328" s="23"/>
    </row>
    <row r="329" spans="1:6" ht="21.75" customHeight="1">
      <c r="A329" s="20" t="s">
        <v>51</v>
      </c>
      <c r="B329" s="25">
        <v>541000</v>
      </c>
      <c r="C329" s="22">
        <v>171310</v>
      </c>
      <c r="D329" s="23" t="s">
        <v>6</v>
      </c>
      <c r="E329" s="22"/>
      <c r="F329" s="23"/>
    </row>
    <row r="330" spans="1:6" ht="21.75" customHeight="1">
      <c r="A330" s="20" t="s">
        <v>110</v>
      </c>
      <c r="B330" s="25">
        <v>541000</v>
      </c>
      <c r="C330" s="22">
        <v>0</v>
      </c>
      <c r="D330" s="23" t="s">
        <v>6</v>
      </c>
      <c r="E330" s="22"/>
      <c r="F330" s="23"/>
    </row>
    <row r="331" spans="1:6" ht="21.75" customHeight="1">
      <c r="A331" s="20" t="s">
        <v>52</v>
      </c>
      <c r="B331" s="25">
        <v>542000</v>
      </c>
      <c r="C331" s="22">
        <v>125000</v>
      </c>
      <c r="D331" s="23" t="s">
        <v>6</v>
      </c>
      <c r="E331" s="22"/>
      <c r="F331" s="23"/>
    </row>
    <row r="332" spans="1:6" ht="21.75" customHeight="1">
      <c r="A332" s="20" t="s">
        <v>53</v>
      </c>
      <c r="B332" s="25">
        <v>550000</v>
      </c>
      <c r="C332" s="22">
        <v>0</v>
      </c>
      <c r="D332" s="23" t="s">
        <v>6</v>
      </c>
      <c r="E332" s="22"/>
      <c r="F332" s="23"/>
    </row>
    <row r="333" spans="1:6" ht="21.75" customHeight="1">
      <c r="A333" s="20" t="s">
        <v>50</v>
      </c>
      <c r="B333" s="25">
        <v>560000</v>
      </c>
      <c r="C333" s="22">
        <v>1687000</v>
      </c>
      <c r="D333" s="23" t="s">
        <v>6</v>
      </c>
      <c r="E333" s="22"/>
      <c r="F333" s="23"/>
    </row>
    <row r="334" spans="1:6" ht="21.75" customHeight="1">
      <c r="A334" s="20" t="s">
        <v>71</v>
      </c>
      <c r="B334" s="25">
        <v>560000</v>
      </c>
      <c r="C334" s="22">
        <v>0</v>
      </c>
      <c r="D334" s="23" t="s">
        <v>6</v>
      </c>
      <c r="E334" s="22"/>
      <c r="F334" s="23"/>
    </row>
    <row r="335" spans="1:6" ht="21.75" customHeight="1">
      <c r="A335" s="20" t="s">
        <v>54</v>
      </c>
      <c r="B335" s="25">
        <v>210402</v>
      </c>
      <c r="C335" s="22"/>
      <c r="D335" s="23"/>
      <c r="E335" s="22">
        <v>989190</v>
      </c>
      <c r="F335" s="23" t="s">
        <v>6</v>
      </c>
    </row>
    <row r="336" spans="1:6" ht="21.75" customHeight="1">
      <c r="A336" s="20" t="s">
        <v>58</v>
      </c>
      <c r="B336" s="25">
        <v>230100</v>
      </c>
      <c r="C336" s="22"/>
      <c r="D336" s="23"/>
      <c r="E336" s="22">
        <v>177872</v>
      </c>
      <c r="F336" s="23">
        <v>84</v>
      </c>
    </row>
    <row r="337" spans="1:6" ht="21.75" customHeight="1">
      <c r="A337" s="20" t="s">
        <v>59</v>
      </c>
      <c r="B337" s="25">
        <v>230199</v>
      </c>
      <c r="C337" s="22"/>
      <c r="D337" s="23"/>
      <c r="E337" s="22">
        <v>630821</v>
      </c>
      <c r="F337" s="23">
        <v>33</v>
      </c>
    </row>
    <row r="338" spans="1:6" ht="21.75" customHeight="1">
      <c r="A338" s="20" t="s">
        <v>55</v>
      </c>
      <c r="B338" s="25">
        <v>300000</v>
      </c>
      <c r="C338" s="22"/>
      <c r="D338" s="23"/>
      <c r="E338" s="22">
        <v>11285072</v>
      </c>
      <c r="F338" s="23">
        <v>13</v>
      </c>
    </row>
    <row r="339" spans="1:6" ht="21.75" customHeight="1">
      <c r="A339" s="20" t="s">
        <v>56</v>
      </c>
      <c r="B339" s="25">
        <v>320000</v>
      </c>
      <c r="C339" s="22"/>
      <c r="D339" s="23"/>
      <c r="E339" s="22">
        <v>8981727</v>
      </c>
      <c r="F339" s="23">
        <v>6</v>
      </c>
    </row>
    <row r="340" spans="1:6" ht="21.75" customHeight="1">
      <c r="A340" s="20" t="s">
        <v>57</v>
      </c>
      <c r="B340" s="25">
        <v>400000</v>
      </c>
      <c r="C340" s="22"/>
      <c r="D340" s="23"/>
      <c r="E340" s="22">
        <v>24861199</v>
      </c>
      <c r="F340" s="23">
        <v>89</v>
      </c>
    </row>
    <row r="341" spans="1:6" ht="21.75" customHeight="1">
      <c r="A341" s="3"/>
      <c r="B341" s="6"/>
      <c r="C341" s="4"/>
      <c r="D341" s="5"/>
      <c r="E341" s="4"/>
      <c r="F341" s="5"/>
    </row>
    <row r="342" spans="1:6" ht="21.75" customHeight="1">
      <c r="A342" s="7"/>
      <c r="B342" s="7"/>
      <c r="C342" s="8">
        <f>INT(SUM(C309:C341)+SUM(D309:D341)/100)</f>
        <v>46925883</v>
      </c>
      <c r="D342" s="9">
        <f>MOD(SUM(D309:D341),100)</f>
        <v>25</v>
      </c>
      <c r="E342" s="8">
        <f>INT(SUM(E335:E341)+SUM(F335:F341)/100)</f>
        <v>46925883</v>
      </c>
      <c r="F342" s="9">
        <f>MOD(SUM(F335:F341),100)</f>
        <v>25</v>
      </c>
    </row>
    <row r="343" spans="1:6" ht="21.75" customHeight="1">
      <c r="A343" s="52" t="s">
        <v>0</v>
      </c>
      <c r="B343" s="52"/>
      <c r="C343" s="52"/>
      <c r="D343" s="52"/>
      <c r="E343" s="52"/>
      <c r="F343" s="52"/>
    </row>
    <row r="344" spans="1:6" ht="21.75" customHeight="1">
      <c r="A344" s="52" t="s">
        <v>1</v>
      </c>
      <c r="B344" s="52"/>
      <c r="C344" s="52"/>
      <c r="D344" s="52"/>
      <c r="E344" s="52"/>
      <c r="F344" s="52"/>
    </row>
    <row r="345" spans="1:6" ht="21.75" customHeight="1">
      <c r="A345" s="53" t="s">
        <v>165</v>
      </c>
      <c r="B345" s="53"/>
      <c r="C345" s="53"/>
      <c r="D345" s="53"/>
      <c r="E345" s="53"/>
      <c r="F345" s="53"/>
    </row>
    <row r="346" spans="1:6" ht="21.75" customHeight="1">
      <c r="A346" s="2" t="s">
        <v>2</v>
      </c>
      <c r="B346" s="2" t="s">
        <v>3</v>
      </c>
      <c r="C346" s="51" t="s">
        <v>4</v>
      </c>
      <c r="D346" s="51"/>
      <c r="E346" s="51" t="s">
        <v>5</v>
      </c>
      <c r="F346" s="51"/>
    </row>
    <row r="347" spans="1:6" ht="21.75" customHeight="1">
      <c r="A347" s="20"/>
      <c r="B347" s="21"/>
      <c r="C347" s="22"/>
      <c r="D347" s="23"/>
      <c r="E347" s="22"/>
      <c r="F347" s="23"/>
    </row>
    <row r="348" spans="1:6" ht="21.75" customHeight="1">
      <c r="A348" s="24" t="s">
        <v>36</v>
      </c>
      <c r="B348" s="21">
        <v>110201</v>
      </c>
      <c r="C348" s="22">
        <v>2844571</v>
      </c>
      <c r="D348" s="23">
        <v>67</v>
      </c>
      <c r="E348" s="22"/>
      <c r="F348" s="23"/>
    </row>
    <row r="349" spans="1:6" ht="21.75" customHeight="1">
      <c r="A349" s="20" t="s">
        <v>34</v>
      </c>
      <c r="B349" s="21">
        <v>110201</v>
      </c>
      <c r="C349" s="22">
        <v>9827354</v>
      </c>
      <c r="D349" s="23">
        <v>3</v>
      </c>
      <c r="E349" s="22"/>
      <c r="F349" s="23"/>
    </row>
    <row r="350" spans="1:6" ht="21.75" customHeight="1">
      <c r="A350" s="20" t="s">
        <v>35</v>
      </c>
      <c r="B350" s="21">
        <v>110201</v>
      </c>
      <c r="C350" s="22">
        <v>635130</v>
      </c>
      <c r="D350" s="23">
        <v>33</v>
      </c>
      <c r="E350" s="22"/>
      <c r="F350" s="23"/>
    </row>
    <row r="351" spans="1:6" ht="21.75" customHeight="1">
      <c r="A351" s="20" t="s">
        <v>37</v>
      </c>
      <c r="B351" s="21">
        <v>110202</v>
      </c>
      <c r="C351" s="22">
        <v>15981270</v>
      </c>
      <c r="D351" s="23">
        <v>19</v>
      </c>
      <c r="E351" s="22"/>
      <c r="F351" s="23"/>
    </row>
    <row r="352" spans="1:6" ht="21.75" customHeight="1">
      <c r="A352" s="20" t="s">
        <v>38</v>
      </c>
      <c r="B352" s="21">
        <v>110602</v>
      </c>
      <c r="C352" s="22">
        <v>1817</v>
      </c>
      <c r="D352" s="23">
        <v>36</v>
      </c>
      <c r="E352" s="22"/>
      <c r="F352" s="23"/>
    </row>
    <row r="353" spans="1:6" ht="21.75" customHeight="1">
      <c r="A353" s="20" t="s">
        <v>39</v>
      </c>
      <c r="B353" s="21">
        <v>110605</v>
      </c>
      <c r="C353" s="22">
        <v>28004</v>
      </c>
      <c r="D353" s="23" t="s">
        <v>6</v>
      </c>
      <c r="E353" s="22"/>
      <c r="F353" s="23"/>
    </row>
    <row r="354" spans="1:6" ht="21.75" customHeight="1">
      <c r="A354" s="20" t="s">
        <v>40</v>
      </c>
      <c r="B354" s="21">
        <v>510000</v>
      </c>
      <c r="C354" s="22">
        <v>618608</v>
      </c>
      <c r="D354" s="23" t="s">
        <v>6</v>
      </c>
      <c r="E354" s="22"/>
      <c r="F354" s="23"/>
    </row>
    <row r="355" spans="1:6" ht="21.75" customHeight="1">
      <c r="A355" s="20" t="s">
        <v>66</v>
      </c>
      <c r="B355" s="21">
        <v>510000</v>
      </c>
      <c r="C355" s="22">
        <v>6168690</v>
      </c>
      <c r="D355" s="23" t="s">
        <v>6</v>
      </c>
      <c r="E355" s="22"/>
      <c r="F355" s="23"/>
    </row>
    <row r="356" spans="1:6" ht="21.75" customHeight="1">
      <c r="A356" s="20" t="s">
        <v>41</v>
      </c>
      <c r="B356" s="25">
        <v>521000</v>
      </c>
      <c r="C356" s="22">
        <v>1710600</v>
      </c>
      <c r="D356" s="23" t="s">
        <v>6</v>
      </c>
      <c r="E356" s="22"/>
      <c r="F356" s="23"/>
    </row>
    <row r="357" spans="1:6" ht="21.75" customHeight="1">
      <c r="A357" s="24" t="s">
        <v>42</v>
      </c>
      <c r="B357" s="25">
        <v>522000</v>
      </c>
      <c r="C357" s="22">
        <v>3111555</v>
      </c>
      <c r="D357" s="23" t="s">
        <v>6</v>
      </c>
      <c r="E357" s="22"/>
      <c r="F357" s="23"/>
    </row>
    <row r="358" spans="1:6" ht="21.75" customHeight="1">
      <c r="A358" s="20" t="s">
        <v>43</v>
      </c>
      <c r="B358" s="25">
        <v>522000</v>
      </c>
      <c r="C358" s="22">
        <v>150000</v>
      </c>
      <c r="D358" s="23" t="s">
        <v>6</v>
      </c>
      <c r="E358" s="22"/>
      <c r="F358" s="23"/>
    </row>
    <row r="359" spans="1:6" ht="21.75" customHeight="1">
      <c r="A359" s="20" t="s">
        <v>44</v>
      </c>
      <c r="B359" s="25">
        <v>522000</v>
      </c>
      <c r="C359" s="22">
        <v>1304300</v>
      </c>
      <c r="D359" s="23" t="s">
        <v>6</v>
      </c>
      <c r="E359" s="22"/>
      <c r="F359" s="23"/>
    </row>
    <row r="360" spans="1:6" ht="21.75" customHeight="1">
      <c r="A360" s="20" t="s">
        <v>45</v>
      </c>
      <c r="B360" s="25">
        <v>522000</v>
      </c>
      <c r="C360" s="49">
        <v>270000</v>
      </c>
      <c r="D360" s="23" t="s">
        <v>6</v>
      </c>
      <c r="E360" s="22"/>
      <c r="F360" s="23"/>
    </row>
    <row r="361" spans="1:6" ht="21.75" customHeight="1">
      <c r="A361" s="20" t="s">
        <v>46</v>
      </c>
      <c r="B361" s="25">
        <v>531000</v>
      </c>
      <c r="C361" s="22">
        <v>300780</v>
      </c>
      <c r="D361" s="23" t="s">
        <v>6</v>
      </c>
      <c r="E361" s="22"/>
      <c r="F361" s="23"/>
    </row>
    <row r="362" spans="1:6" ht="21.75" customHeight="1">
      <c r="A362" s="20" t="s">
        <v>47</v>
      </c>
      <c r="B362" s="25">
        <v>532000</v>
      </c>
      <c r="C362" s="22">
        <v>2120193</v>
      </c>
      <c r="D362" s="23">
        <v>80</v>
      </c>
      <c r="E362" s="22"/>
      <c r="F362" s="23"/>
    </row>
    <row r="363" spans="1:6" ht="21.75" customHeight="1">
      <c r="A363" s="20" t="s">
        <v>70</v>
      </c>
      <c r="B363" s="25">
        <v>532000</v>
      </c>
      <c r="C363" s="22">
        <v>28000</v>
      </c>
      <c r="D363" s="23" t="s">
        <v>6</v>
      </c>
      <c r="E363" s="22"/>
      <c r="F363" s="23"/>
    </row>
    <row r="364" spans="1:6" ht="21.75" customHeight="1">
      <c r="A364" s="20" t="s">
        <v>48</v>
      </c>
      <c r="B364" s="25">
        <v>533000</v>
      </c>
      <c r="C364" s="22">
        <v>1063867</v>
      </c>
      <c r="D364" s="23">
        <v>45</v>
      </c>
      <c r="E364" s="22"/>
      <c r="F364" s="23"/>
    </row>
    <row r="365" spans="1:6" ht="21.75" customHeight="1">
      <c r="A365" s="20" t="s">
        <v>67</v>
      </c>
      <c r="B365" s="25">
        <v>533000</v>
      </c>
      <c r="C365" s="22">
        <v>0</v>
      </c>
      <c r="D365" s="23" t="s">
        <v>6</v>
      </c>
      <c r="E365" s="22"/>
      <c r="F365" s="23"/>
    </row>
    <row r="366" spans="1:6" ht="21.75" customHeight="1">
      <c r="A366" s="20" t="s">
        <v>49</v>
      </c>
      <c r="B366" s="25">
        <v>534000</v>
      </c>
      <c r="C366" s="22">
        <v>138617</v>
      </c>
      <c r="D366" s="23">
        <v>12</v>
      </c>
      <c r="E366" s="22"/>
      <c r="F366" s="23"/>
    </row>
    <row r="367" spans="1:6" ht="21.75" customHeight="1">
      <c r="A367" s="20" t="s">
        <v>51</v>
      </c>
      <c r="B367" s="25">
        <v>541000</v>
      </c>
      <c r="C367" s="22">
        <v>171310</v>
      </c>
      <c r="D367" s="23" t="s">
        <v>6</v>
      </c>
      <c r="E367" s="22"/>
      <c r="F367" s="23"/>
    </row>
    <row r="368" spans="1:6" ht="21.75" customHeight="1">
      <c r="A368" s="20" t="s">
        <v>110</v>
      </c>
      <c r="B368" s="25">
        <v>541000</v>
      </c>
      <c r="C368" s="22">
        <v>0</v>
      </c>
      <c r="D368" s="23" t="s">
        <v>6</v>
      </c>
      <c r="E368" s="22"/>
      <c r="F368" s="23"/>
    </row>
    <row r="369" spans="1:6" ht="21.75" customHeight="1">
      <c r="A369" s="20" t="s">
        <v>52</v>
      </c>
      <c r="B369" s="25">
        <v>542000</v>
      </c>
      <c r="C369" s="22">
        <v>125000</v>
      </c>
      <c r="D369" s="23" t="s">
        <v>6</v>
      </c>
      <c r="E369" s="22"/>
      <c r="F369" s="23"/>
    </row>
    <row r="370" spans="1:6" ht="21.75" customHeight="1">
      <c r="A370" s="20" t="s">
        <v>53</v>
      </c>
      <c r="B370" s="25">
        <v>550000</v>
      </c>
      <c r="C370" s="22">
        <v>0</v>
      </c>
      <c r="D370" s="23" t="s">
        <v>6</v>
      </c>
      <c r="E370" s="22"/>
      <c r="F370" s="23"/>
    </row>
    <row r="371" spans="1:6" ht="21.75" customHeight="1">
      <c r="A371" s="20" t="s">
        <v>50</v>
      </c>
      <c r="B371" s="25">
        <v>560000</v>
      </c>
      <c r="C371" s="22">
        <v>1747000</v>
      </c>
      <c r="D371" s="23" t="s">
        <v>6</v>
      </c>
      <c r="E371" s="22"/>
      <c r="F371" s="23"/>
    </row>
    <row r="372" spans="1:6" ht="21.75" customHeight="1">
      <c r="A372" s="20" t="s">
        <v>71</v>
      </c>
      <c r="B372" s="25">
        <v>560000</v>
      </c>
      <c r="C372" s="22">
        <v>0</v>
      </c>
      <c r="D372" s="23" t="s">
        <v>6</v>
      </c>
      <c r="E372" s="22"/>
      <c r="F372" s="23"/>
    </row>
    <row r="373" spans="1:6" ht="21.75" customHeight="1">
      <c r="A373" s="20" t="s">
        <v>54</v>
      </c>
      <c r="B373" s="25">
        <v>210402</v>
      </c>
      <c r="C373" s="22"/>
      <c r="D373" s="23"/>
      <c r="E373" s="22">
        <v>989190</v>
      </c>
      <c r="F373" s="23" t="s">
        <v>6</v>
      </c>
    </row>
    <row r="374" spans="1:6" ht="21.75" customHeight="1">
      <c r="A374" s="20" t="s">
        <v>58</v>
      </c>
      <c r="B374" s="25">
        <v>230100</v>
      </c>
      <c r="C374" s="22"/>
      <c r="D374" s="23"/>
      <c r="E374" s="22">
        <v>151086</v>
      </c>
      <c r="F374" s="23">
        <v>98</v>
      </c>
    </row>
    <row r="375" spans="1:6" ht="21.75" customHeight="1">
      <c r="A375" s="20" t="s">
        <v>59</v>
      </c>
      <c r="B375" s="25">
        <v>230199</v>
      </c>
      <c r="C375" s="22"/>
      <c r="D375" s="23"/>
      <c r="E375" s="22">
        <v>635130</v>
      </c>
      <c r="F375" s="23">
        <v>33</v>
      </c>
    </row>
    <row r="376" spans="1:6" ht="21.75" customHeight="1">
      <c r="A376" s="20" t="s">
        <v>55</v>
      </c>
      <c r="B376" s="25">
        <v>300000</v>
      </c>
      <c r="C376" s="22"/>
      <c r="D376" s="23"/>
      <c r="E376" s="22">
        <v>11099906</v>
      </c>
      <c r="F376" s="23">
        <v>13</v>
      </c>
    </row>
    <row r="377" spans="1:6" ht="21.75" customHeight="1">
      <c r="A377" s="20" t="s">
        <v>56</v>
      </c>
      <c r="B377" s="25">
        <v>320000</v>
      </c>
      <c r="C377" s="22"/>
      <c r="D377" s="23"/>
      <c r="E377" s="22">
        <v>8981727</v>
      </c>
      <c r="F377" s="23">
        <v>6</v>
      </c>
    </row>
    <row r="378" spans="1:6" ht="21.75" customHeight="1">
      <c r="A378" s="20" t="s">
        <v>57</v>
      </c>
      <c r="B378" s="25">
        <v>400000</v>
      </c>
      <c r="C378" s="22"/>
      <c r="D378" s="23"/>
      <c r="E378" s="22">
        <v>26489628</v>
      </c>
      <c r="F378" s="23">
        <v>45</v>
      </c>
    </row>
    <row r="379" spans="1:6" ht="21.75" customHeight="1">
      <c r="A379" s="3"/>
      <c r="B379" s="6"/>
      <c r="C379" s="4"/>
      <c r="D379" s="5"/>
      <c r="E379" s="4"/>
      <c r="F379" s="5"/>
    </row>
    <row r="380" spans="1:6" ht="21.75" customHeight="1">
      <c r="A380" s="7"/>
      <c r="B380" s="7"/>
      <c r="C380" s="8">
        <f>INT(SUM(C347:C379)+SUM(D347:D379)/100)</f>
        <v>48346668</v>
      </c>
      <c r="D380" s="9">
        <f>MOD(SUM(D347:D379),100)</f>
        <v>95</v>
      </c>
      <c r="E380" s="8">
        <f>INT(SUM(E373:E379)+SUM(F373:F379)/100)</f>
        <v>48346668</v>
      </c>
      <c r="F380" s="9">
        <f>MOD(SUM(F373:F379),100)</f>
        <v>95</v>
      </c>
    </row>
    <row r="381" spans="1:6" ht="21.75" customHeight="1">
      <c r="A381" s="52" t="s">
        <v>0</v>
      </c>
      <c r="B381" s="52"/>
      <c r="C381" s="52"/>
      <c r="D381" s="52"/>
      <c r="E381" s="52"/>
      <c r="F381" s="52"/>
    </row>
    <row r="382" spans="1:6" ht="21.75" customHeight="1">
      <c r="A382" s="52" t="s">
        <v>1</v>
      </c>
      <c r="B382" s="52"/>
      <c r="C382" s="52"/>
      <c r="D382" s="52"/>
      <c r="E382" s="52"/>
      <c r="F382" s="52"/>
    </row>
    <row r="383" spans="1:6" ht="21.75" customHeight="1">
      <c r="A383" s="53" t="s">
        <v>168</v>
      </c>
      <c r="B383" s="53"/>
      <c r="C383" s="53"/>
      <c r="D383" s="53"/>
      <c r="E383" s="53"/>
      <c r="F383" s="53"/>
    </row>
    <row r="384" spans="1:6" ht="21.75" customHeight="1">
      <c r="A384" s="2" t="s">
        <v>2</v>
      </c>
      <c r="B384" s="2" t="s">
        <v>3</v>
      </c>
      <c r="C384" s="51" t="s">
        <v>4</v>
      </c>
      <c r="D384" s="51"/>
      <c r="E384" s="51" t="s">
        <v>5</v>
      </c>
      <c r="F384" s="51"/>
    </row>
    <row r="385" spans="1:6" ht="21.75" customHeight="1">
      <c r="A385" s="20"/>
      <c r="B385" s="21"/>
      <c r="C385" s="22"/>
      <c r="D385" s="23"/>
      <c r="E385" s="22"/>
      <c r="F385" s="23"/>
    </row>
    <row r="386" spans="1:6" ht="21.75" customHeight="1">
      <c r="A386" s="24" t="s">
        <v>36</v>
      </c>
      <c r="B386" s="21">
        <v>110201</v>
      </c>
      <c r="C386" s="22">
        <v>2654805</v>
      </c>
      <c r="D386" s="23">
        <v>52</v>
      </c>
      <c r="E386" s="22"/>
      <c r="F386" s="23"/>
    </row>
    <row r="387" spans="1:6" ht="21.75" customHeight="1">
      <c r="A387" s="20" t="s">
        <v>34</v>
      </c>
      <c r="B387" s="21">
        <v>110201</v>
      </c>
      <c r="C387" s="22">
        <v>8520630</v>
      </c>
      <c r="D387" s="23">
        <v>53</v>
      </c>
      <c r="E387" s="22"/>
      <c r="F387" s="23"/>
    </row>
    <row r="388" spans="1:6" ht="21.75" customHeight="1">
      <c r="A388" s="20" t="s">
        <v>35</v>
      </c>
      <c r="B388" s="21">
        <v>110201</v>
      </c>
      <c r="C388" s="22">
        <v>643993</v>
      </c>
      <c r="D388" s="23">
        <v>33</v>
      </c>
      <c r="E388" s="22"/>
      <c r="F388" s="23"/>
    </row>
    <row r="389" spans="1:6" ht="21.75" customHeight="1">
      <c r="A389" s="20" t="s">
        <v>37</v>
      </c>
      <c r="B389" s="21">
        <v>110202</v>
      </c>
      <c r="C389" s="22">
        <v>15981270</v>
      </c>
      <c r="D389" s="23">
        <v>19</v>
      </c>
      <c r="E389" s="22"/>
      <c r="F389" s="23"/>
    </row>
    <row r="390" spans="1:6" ht="21.75" customHeight="1">
      <c r="A390" s="20" t="s">
        <v>38</v>
      </c>
      <c r="B390" s="21">
        <v>110602</v>
      </c>
      <c r="C390" s="22">
        <v>1817</v>
      </c>
      <c r="D390" s="23">
        <v>36</v>
      </c>
      <c r="E390" s="22"/>
      <c r="F390" s="23"/>
    </row>
    <row r="391" spans="1:6" ht="21.75" customHeight="1">
      <c r="A391" s="20" t="s">
        <v>39</v>
      </c>
      <c r="B391" s="21">
        <v>110605</v>
      </c>
      <c r="C391" s="22">
        <v>7400</v>
      </c>
      <c r="D391" s="23" t="s">
        <v>6</v>
      </c>
      <c r="E391" s="22"/>
      <c r="F391" s="23"/>
    </row>
    <row r="392" spans="1:6" ht="21.75" customHeight="1">
      <c r="A392" s="20" t="s">
        <v>40</v>
      </c>
      <c r="B392" s="21">
        <v>510000</v>
      </c>
      <c r="C392" s="22">
        <v>668637</v>
      </c>
      <c r="D392" s="23" t="s">
        <v>6</v>
      </c>
      <c r="E392" s="22"/>
      <c r="F392" s="23"/>
    </row>
    <row r="393" spans="1:6" ht="21.75" customHeight="1">
      <c r="A393" s="20" t="s">
        <v>66</v>
      </c>
      <c r="B393" s="21">
        <v>510000</v>
      </c>
      <c r="C393" s="22">
        <v>6776140</v>
      </c>
      <c r="D393" s="23" t="s">
        <v>6</v>
      </c>
      <c r="E393" s="22"/>
      <c r="F393" s="23"/>
    </row>
    <row r="394" spans="1:6" ht="21.75" customHeight="1">
      <c r="A394" s="20" t="s">
        <v>41</v>
      </c>
      <c r="B394" s="25">
        <v>521000</v>
      </c>
      <c r="C394" s="22">
        <v>1881660</v>
      </c>
      <c r="D394" s="23" t="s">
        <v>6</v>
      </c>
      <c r="E394" s="22"/>
      <c r="F394" s="23"/>
    </row>
    <row r="395" spans="1:6" ht="21.75" customHeight="1">
      <c r="A395" s="24" t="s">
        <v>42</v>
      </c>
      <c r="B395" s="25">
        <v>522000</v>
      </c>
      <c r="C395" s="22">
        <v>3136755</v>
      </c>
      <c r="D395" s="23" t="s">
        <v>6</v>
      </c>
      <c r="E395" s="22"/>
      <c r="F395" s="23"/>
    </row>
    <row r="396" spans="1:6" ht="21.75" customHeight="1">
      <c r="A396" s="20" t="s">
        <v>43</v>
      </c>
      <c r="B396" s="25">
        <v>522000</v>
      </c>
      <c r="C396" s="22">
        <v>165000</v>
      </c>
      <c r="D396" s="23" t="s">
        <v>6</v>
      </c>
      <c r="E396" s="22"/>
      <c r="F396" s="23"/>
    </row>
    <row r="397" spans="1:6" ht="21.75" customHeight="1">
      <c r="A397" s="20" t="s">
        <v>44</v>
      </c>
      <c r="B397" s="25">
        <v>522000</v>
      </c>
      <c r="C397" s="22">
        <v>1622815</v>
      </c>
      <c r="D397" s="23" t="s">
        <v>6</v>
      </c>
      <c r="E397" s="22"/>
      <c r="F397" s="23"/>
    </row>
    <row r="398" spans="1:6" ht="21.75" customHeight="1">
      <c r="A398" s="20" t="s">
        <v>45</v>
      </c>
      <c r="B398" s="25">
        <v>522000</v>
      </c>
      <c r="C398" s="49">
        <v>297000</v>
      </c>
      <c r="D398" s="23" t="s">
        <v>6</v>
      </c>
      <c r="E398" s="22"/>
      <c r="F398" s="23"/>
    </row>
    <row r="399" spans="1:6" ht="21.75" customHeight="1">
      <c r="A399" s="20" t="s">
        <v>46</v>
      </c>
      <c r="B399" s="25">
        <v>531000</v>
      </c>
      <c r="C399" s="22">
        <v>326347</v>
      </c>
      <c r="D399" s="23" t="s">
        <v>6</v>
      </c>
      <c r="E399" s="22"/>
      <c r="F399" s="23"/>
    </row>
    <row r="400" spans="1:6" ht="21.75" customHeight="1">
      <c r="A400" s="20" t="s">
        <v>47</v>
      </c>
      <c r="B400" s="25">
        <v>532000</v>
      </c>
      <c r="C400" s="22">
        <v>2553710</v>
      </c>
      <c r="D400" s="23">
        <v>40</v>
      </c>
      <c r="E400" s="22"/>
      <c r="F400" s="23"/>
    </row>
    <row r="401" spans="1:6" ht="21.75" customHeight="1">
      <c r="A401" s="20" t="s">
        <v>70</v>
      </c>
      <c r="B401" s="25">
        <v>532000</v>
      </c>
      <c r="C401" s="22">
        <v>28000</v>
      </c>
      <c r="D401" s="23" t="s">
        <v>6</v>
      </c>
      <c r="E401" s="22"/>
      <c r="F401" s="23"/>
    </row>
    <row r="402" spans="1:6" ht="21.75" customHeight="1">
      <c r="A402" s="20" t="s">
        <v>48</v>
      </c>
      <c r="B402" s="25">
        <v>533000</v>
      </c>
      <c r="C402" s="22">
        <v>1093213</v>
      </c>
      <c r="D402" s="23">
        <v>45</v>
      </c>
      <c r="E402" s="22"/>
      <c r="F402" s="23"/>
    </row>
    <row r="403" spans="1:6" ht="21.75" customHeight="1">
      <c r="A403" s="20" t="s">
        <v>67</v>
      </c>
      <c r="B403" s="25">
        <v>533000</v>
      </c>
      <c r="C403" s="22">
        <v>0</v>
      </c>
      <c r="D403" s="23" t="s">
        <v>6</v>
      </c>
      <c r="E403" s="22"/>
      <c r="F403" s="23"/>
    </row>
    <row r="404" spans="1:6" ht="21.75" customHeight="1">
      <c r="A404" s="20" t="s">
        <v>49</v>
      </c>
      <c r="B404" s="25">
        <v>534000</v>
      </c>
      <c r="C404" s="22">
        <v>157665</v>
      </c>
      <c r="D404" s="23">
        <v>69</v>
      </c>
      <c r="E404" s="22"/>
      <c r="F404" s="23"/>
    </row>
    <row r="405" spans="1:6" ht="21.75" customHeight="1">
      <c r="A405" s="20" t="s">
        <v>51</v>
      </c>
      <c r="B405" s="25">
        <v>541000</v>
      </c>
      <c r="C405" s="22">
        <v>171310</v>
      </c>
      <c r="D405" s="23" t="s">
        <v>6</v>
      </c>
      <c r="E405" s="22"/>
      <c r="F405" s="23"/>
    </row>
    <row r="406" spans="1:6" ht="21.75" customHeight="1">
      <c r="A406" s="20" t="s">
        <v>110</v>
      </c>
      <c r="B406" s="25">
        <v>541000</v>
      </c>
      <c r="C406" s="22">
        <v>0</v>
      </c>
      <c r="D406" s="23" t="s">
        <v>6</v>
      </c>
      <c r="E406" s="22"/>
      <c r="F406" s="23"/>
    </row>
    <row r="407" spans="1:6" ht="21.75" customHeight="1">
      <c r="A407" s="20" t="s">
        <v>52</v>
      </c>
      <c r="B407" s="25">
        <v>542000</v>
      </c>
      <c r="C407" s="22">
        <v>125000</v>
      </c>
      <c r="D407" s="23" t="s">
        <v>6</v>
      </c>
      <c r="E407" s="22"/>
      <c r="F407" s="23"/>
    </row>
    <row r="408" spans="1:6" ht="21.75" customHeight="1">
      <c r="A408" s="20" t="s">
        <v>53</v>
      </c>
      <c r="B408" s="25">
        <v>550000</v>
      </c>
      <c r="C408" s="22">
        <v>0</v>
      </c>
      <c r="D408" s="23" t="s">
        <v>6</v>
      </c>
      <c r="E408" s="22"/>
      <c r="F408" s="23"/>
    </row>
    <row r="409" spans="1:6" ht="21.75" customHeight="1">
      <c r="A409" s="20" t="s">
        <v>50</v>
      </c>
      <c r="B409" s="25">
        <v>560000</v>
      </c>
      <c r="C409" s="22">
        <v>2014685</v>
      </c>
      <c r="D409" s="23">
        <v>18</v>
      </c>
      <c r="E409" s="22"/>
      <c r="F409" s="23"/>
    </row>
    <row r="410" spans="1:6" ht="21.75" customHeight="1">
      <c r="A410" s="20" t="s">
        <v>71</v>
      </c>
      <c r="B410" s="25">
        <v>560000</v>
      </c>
      <c r="C410" s="22">
        <v>0</v>
      </c>
      <c r="D410" s="23" t="s">
        <v>6</v>
      </c>
      <c r="E410" s="22"/>
      <c r="F410" s="23"/>
    </row>
    <row r="411" spans="1:6" ht="21.75" customHeight="1">
      <c r="A411" s="20" t="s">
        <v>54</v>
      </c>
      <c r="B411" s="25">
        <v>210402</v>
      </c>
      <c r="C411" s="22"/>
      <c r="D411" s="23"/>
      <c r="E411" s="22">
        <v>989190</v>
      </c>
      <c r="F411" s="23" t="s">
        <v>6</v>
      </c>
    </row>
    <row r="412" spans="1:6" ht="21.75" customHeight="1">
      <c r="A412" s="20" t="s">
        <v>58</v>
      </c>
      <c r="B412" s="25">
        <v>230100</v>
      </c>
      <c r="C412" s="22"/>
      <c r="D412" s="23"/>
      <c r="E412" s="22">
        <v>191931</v>
      </c>
      <c r="F412" s="23">
        <v>76</v>
      </c>
    </row>
    <row r="413" spans="1:6" ht="21.75" customHeight="1">
      <c r="A413" s="20" t="s">
        <v>59</v>
      </c>
      <c r="B413" s="25">
        <v>230199</v>
      </c>
      <c r="C413" s="22"/>
      <c r="D413" s="23"/>
      <c r="E413" s="22">
        <v>643993</v>
      </c>
      <c r="F413" s="23">
        <v>33</v>
      </c>
    </row>
    <row r="414" spans="1:6" ht="21.75" customHeight="1">
      <c r="A414" s="20" t="s">
        <v>55</v>
      </c>
      <c r="B414" s="25">
        <v>300000</v>
      </c>
      <c r="C414" s="22"/>
      <c r="D414" s="23"/>
      <c r="E414" s="22">
        <v>10506004</v>
      </c>
      <c r="F414" s="23">
        <v>13</v>
      </c>
    </row>
    <row r="415" spans="1:6" ht="21.75" customHeight="1">
      <c r="A415" s="20" t="s">
        <v>56</v>
      </c>
      <c r="B415" s="25">
        <v>320000</v>
      </c>
      <c r="C415" s="22"/>
      <c r="D415" s="23"/>
      <c r="E415" s="22">
        <v>8981727</v>
      </c>
      <c r="F415" s="23">
        <v>6</v>
      </c>
    </row>
    <row r="416" spans="1:6" ht="21.75" customHeight="1">
      <c r="A416" s="20" t="s">
        <v>57</v>
      </c>
      <c r="B416" s="25">
        <v>400000</v>
      </c>
      <c r="C416" s="22"/>
      <c r="D416" s="23"/>
      <c r="E416" s="22">
        <v>27515009</v>
      </c>
      <c r="F416" s="23">
        <v>37</v>
      </c>
    </row>
    <row r="417" spans="1:6" ht="21.75" customHeight="1">
      <c r="A417" s="3"/>
      <c r="B417" s="6"/>
      <c r="C417" s="4"/>
      <c r="D417" s="5"/>
      <c r="E417" s="4"/>
      <c r="F417" s="5"/>
    </row>
    <row r="418" spans="1:6" ht="21.75" customHeight="1">
      <c r="A418" s="7"/>
      <c r="B418" s="7"/>
      <c r="C418" s="8">
        <f>INT(SUM(C385:C417)+SUM(D385:D417)/100)</f>
        <v>48827855</v>
      </c>
      <c r="D418" s="9">
        <f>MOD(SUM(D385:D417),100)</f>
        <v>65</v>
      </c>
      <c r="E418" s="8">
        <f>INT(SUM(E411:E417)+SUM(F411:F417)/100)</f>
        <v>48827855</v>
      </c>
      <c r="F418" s="9">
        <f>MOD(SUM(F411:F417),100)</f>
        <v>65</v>
      </c>
    </row>
    <row r="419" spans="1:6" ht="21.75" customHeight="1">
      <c r="A419" s="52" t="s">
        <v>0</v>
      </c>
      <c r="B419" s="52"/>
      <c r="C419" s="52"/>
      <c r="D419" s="52"/>
      <c r="E419" s="52"/>
      <c r="F419" s="52"/>
    </row>
    <row r="420" spans="1:6" ht="21.75" customHeight="1">
      <c r="A420" s="52" t="s">
        <v>1</v>
      </c>
      <c r="B420" s="52"/>
      <c r="C420" s="52"/>
      <c r="D420" s="52"/>
      <c r="E420" s="52"/>
      <c r="F420" s="52"/>
    </row>
    <row r="421" spans="1:6" ht="21.75" customHeight="1">
      <c r="A421" s="53" t="s">
        <v>172</v>
      </c>
      <c r="B421" s="53"/>
      <c r="C421" s="53"/>
      <c r="D421" s="53"/>
      <c r="E421" s="53"/>
      <c r="F421" s="53"/>
    </row>
    <row r="422" spans="1:6" ht="21.75" customHeight="1">
      <c r="A422" s="2" t="s">
        <v>2</v>
      </c>
      <c r="B422" s="2" t="s">
        <v>3</v>
      </c>
      <c r="C422" s="51" t="s">
        <v>4</v>
      </c>
      <c r="D422" s="51"/>
      <c r="E422" s="51" t="s">
        <v>5</v>
      </c>
      <c r="F422" s="51"/>
    </row>
    <row r="423" spans="1:6" ht="21.75" customHeight="1">
      <c r="A423" s="20"/>
      <c r="B423" s="21"/>
      <c r="C423" s="22"/>
      <c r="D423" s="23"/>
      <c r="E423" s="22"/>
      <c r="F423" s="23"/>
    </row>
    <row r="424" spans="1:6" ht="21.75" customHeight="1">
      <c r="A424" s="24" t="s">
        <v>36</v>
      </c>
      <c r="B424" s="21">
        <v>110201</v>
      </c>
      <c r="C424" s="22">
        <v>2648084</v>
      </c>
      <c r="D424" s="23">
        <v>89</v>
      </c>
      <c r="E424" s="22"/>
      <c r="F424" s="23"/>
    </row>
    <row r="425" spans="1:6" ht="21.75" customHeight="1">
      <c r="A425" s="20" t="s">
        <v>34</v>
      </c>
      <c r="B425" s="21">
        <v>110201</v>
      </c>
      <c r="C425" s="22">
        <v>6353686</v>
      </c>
      <c r="D425" s="23">
        <v>17</v>
      </c>
      <c r="E425" s="22"/>
      <c r="F425" s="23"/>
    </row>
    <row r="426" spans="1:6" ht="21.75" customHeight="1">
      <c r="A426" s="20" t="s">
        <v>35</v>
      </c>
      <c r="B426" s="21">
        <v>110201</v>
      </c>
      <c r="C426" s="22">
        <v>649821</v>
      </c>
      <c r="D426" s="23">
        <v>49</v>
      </c>
      <c r="E426" s="22"/>
      <c r="F426" s="23"/>
    </row>
    <row r="427" spans="1:6" ht="21.75" customHeight="1">
      <c r="A427" s="20" t="s">
        <v>37</v>
      </c>
      <c r="B427" s="21">
        <v>110202</v>
      </c>
      <c r="C427" s="22">
        <v>15981270</v>
      </c>
      <c r="D427" s="23">
        <v>19</v>
      </c>
      <c r="E427" s="22"/>
      <c r="F427" s="23"/>
    </row>
    <row r="428" spans="1:6" ht="21.75" customHeight="1">
      <c r="A428" s="20" t="s">
        <v>38</v>
      </c>
      <c r="B428" s="21">
        <v>110602</v>
      </c>
      <c r="C428" s="22">
        <v>1817</v>
      </c>
      <c r="D428" s="23">
        <v>36</v>
      </c>
      <c r="E428" s="22"/>
      <c r="F428" s="23"/>
    </row>
    <row r="429" spans="1:6" ht="21.75" customHeight="1">
      <c r="A429" s="20" t="s">
        <v>39</v>
      </c>
      <c r="B429" s="21">
        <v>110605</v>
      </c>
      <c r="C429" s="22">
        <v>0</v>
      </c>
      <c r="D429" s="23" t="s">
        <v>6</v>
      </c>
      <c r="E429" s="22"/>
      <c r="F429" s="23"/>
    </row>
    <row r="430" spans="1:6" ht="21.75" customHeight="1">
      <c r="A430" s="20" t="s">
        <v>40</v>
      </c>
      <c r="B430" s="21">
        <v>510000</v>
      </c>
      <c r="C430" s="22">
        <v>773205</v>
      </c>
      <c r="D430" s="23" t="s">
        <v>6</v>
      </c>
      <c r="E430" s="22"/>
      <c r="F430" s="23"/>
    </row>
    <row r="431" spans="1:6" ht="21.75" customHeight="1">
      <c r="A431" s="20" t="s">
        <v>66</v>
      </c>
      <c r="B431" s="21">
        <v>510000</v>
      </c>
      <c r="C431" s="22">
        <v>7499790</v>
      </c>
      <c r="D431" s="23" t="s">
        <v>6</v>
      </c>
      <c r="E431" s="22"/>
      <c r="F431" s="23"/>
    </row>
    <row r="432" spans="1:6" ht="21.75" customHeight="1">
      <c r="A432" s="20" t="s">
        <v>41</v>
      </c>
      <c r="B432" s="25">
        <v>521000</v>
      </c>
      <c r="C432" s="22">
        <v>2052720</v>
      </c>
      <c r="D432" s="23" t="s">
        <v>6</v>
      </c>
      <c r="E432" s="22"/>
      <c r="F432" s="23"/>
    </row>
    <row r="433" spans="1:6" ht="21.75" customHeight="1">
      <c r="A433" s="24" t="s">
        <v>42</v>
      </c>
      <c r="B433" s="25">
        <v>522000</v>
      </c>
      <c r="C433" s="22">
        <v>3161955</v>
      </c>
      <c r="D433" s="23" t="s">
        <v>6</v>
      </c>
      <c r="E433" s="22"/>
      <c r="F433" s="23"/>
    </row>
    <row r="434" spans="1:6" ht="21.75" customHeight="1">
      <c r="A434" s="20" t="s">
        <v>43</v>
      </c>
      <c r="B434" s="25">
        <v>522000</v>
      </c>
      <c r="C434" s="22">
        <v>180000</v>
      </c>
      <c r="D434" s="23" t="s">
        <v>6</v>
      </c>
      <c r="E434" s="22"/>
      <c r="F434" s="23"/>
    </row>
    <row r="435" spans="1:6" ht="21.75" customHeight="1">
      <c r="A435" s="20" t="s">
        <v>44</v>
      </c>
      <c r="B435" s="25">
        <v>522000</v>
      </c>
      <c r="C435" s="22">
        <v>1743745</v>
      </c>
      <c r="D435" s="23" t="s">
        <v>6</v>
      </c>
      <c r="E435" s="22"/>
      <c r="F435" s="23"/>
    </row>
    <row r="436" spans="1:6" ht="21.75" customHeight="1">
      <c r="A436" s="20" t="s">
        <v>45</v>
      </c>
      <c r="B436" s="25">
        <v>522000</v>
      </c>
      <c r="C436" s="49">
        <v>324000</v>
      </c>
      <c r="D436" s="23" t="s">
        <v>6</v>
      </c>
      <c r="E436" s="22"/>
      <c r="F436" s="23"/>
    </row>
    <row r="437" spans="1:6" ht="21.75" customHeight="1">
      <c r="A437" s="20" t="s">
        <v>46</v>
      </c>
      <c r="B437" s="25">
        <v>531000</v>
      </c>
      <c r="C437" s="22">
        <v>400869</v>
      </c>
      <c r="D437" s="23" t="s">
        <v>6</v>
      </c>
      <c r="E437" s="22"/>
      <c r="F437" s="23"/>
    </row>
    <row r="438" spans="1:6" ht="21.75" customHeight="1">
      <c r="A438" s="20" t="s">
        <v>47</v>
      </c>
      <c r="B438" s="25">
        <v>532000</v>
      </c>
      <c r="C438" s="22">
        <v>2790471</v>
      </c>
      <c r="D438" s="23">
        <v>90</v>
      </c>
      <c r="E438" s="22"/>
      <c r="F438" s="23"/>
    </row>
    <row r="439" spans="1:6" ht="21.75" customHeight="1">
      <c r="A439" s="20" t="s">
        <v>70</v>
      </c>
      <c r="B439" s="25">
        <v>532000</v>
      </c>
      <c r="C439" s="22">
        <v>59500</v>
      </c>
      <c r="D439" s="23" t="s">
        <v>6</v>
      </c>
      <c r="E439" s="22"/>
      <c r="F439" s="23"/>
    </row>
    <row r="440" spans="1:6" ht="21.75" customHeight="1">
      <c r="A440" s="20" t="s">
        <v>48</v>
      </c>
      <c r="B440" s="25">
        <v>533000</v>
      </c>
      <c r="C440" s="22">
        <v>1383814</v>
      </c>
      <c r="D440" s="23">
        <v>25</v>
      </c>
      <c r="E440" s="22"/>
      <c r="F440" s="23"/>
    </row>
    <row r="441" spans="1:6" ht="21.75" customHeight="1">
      <c r="A441" s="20" t="s">
        <v>67</v>
      </c>
      <c r="B441" s="25">
        <v>533000</v>
      </c>
      <c r="C441" s="22">
        <v>139722</v>
      </c>
      <c r="D441" s="23" t="s">
        <v>6</v>
      </c>
      <c r="E441" s="22"/>
      <c r="F441" s="23"/>
    </row>
    <row r="442" spans="1:6" ht="21.75" customHeight="1">
      <c r="A442" s="20" t="s">
        <v>49</v>
      </c>
      <c r="B442" s="25">
        <v>534000</v>
      </c>
      <c r="C442" s="22">
        <v>176347</v>
      </c>
      <c r="D442" s="23">
        <v>30</v>
      </c>
      <c r="E442" s="22"/>
      <c r="F442" s="23"/>
    </row>
    <row r="443" spans="1:6" ht="21.75" customHeight="1">
      <c r="A443" s="20" t="s">
        <v>51</v>
      </c>
      <c r="B443" s="25">
        <v>541000</v>
      </c>
      <c r="C443" s="22">
        <v>306660</v>
      </c>
      <c r="D443" s="23" t="s">
        <v>6</v>
      </c>
      <c r="E443" s="22"/>
      <c r="F443" s="23"/>
    </row>
    <row r="444" spans="1:6" ht="21.75" customHeight="1">
      <c r="A444" s="20" t="s">
        <v>110</v>
      </c>
      <c r="B444" s="25">
        <v>541000</v>
      </c>
      <c r="C444" s="22">
        <v>0</v>
      </c>
      <c r="D444" s="23" t="s">
        <v>6</v>
      </c>
      <c r="E444" s="22"/>
      <c r="F444" s="23"/>
    </row>
    <row r="445" spans="1:6" ht="21.75" customHeight="1">
      <c r="A445" s="20" t="s">
        <v>52</v>
      </c>
      <c r="B445" s="25">
        <v>542000</v>
      </c>
      <c r="C445" s="22">
        <v>605710</v>
      </c>
      <c r="D445" s="23" t="s">
        <v>6</v>
      </c>
      <c r="E445" s="22"/>
      <c r="F445" s="23"/>
    </row>
    <row r="446" spans="1:6" ht="21.75" customHeight="1">
      <c r="A446" s="20" t="s">
        <v>53</v>
      </c>
      <c r="B446" s="25">
        <v>550000</v>
      </c>
      <c r="C446" s="22">
        <v>992622</v>
      </c>
      <c r="D446" s="23" t="s">
        <v>6</v>
      </c>
      <c r="E446" s="22"/>
      <c r="F446" s="23"/>
    </row>
    <row r="447" spans="1:6" ht="21.75" customHeight="1">
      <c r="A447" s="20" t="s">
        <v>50</v>
      </c>
      <c r="B447" s="25">
        <v>560000</v>
      </c>
      <c r="C447" s="22">
        <v>2059685</v>
      </c>
      <c r="D447" s="23">
        <v>18</v>
      </c>
      <c r="E447" s="22"/>
      <c r="F447" s="23"/>
    </row>
    <row r="448" spans="1:6" ht="21.75" customHeight="1">
      <c r="A448" s="20" t="s">
        <v>71</v>
      </c>
      <c r="B448" s="25">
        <v>560000</v>
      </c>
      <c r="C448" s="22">
        <v>0</v>
      </c>
      <c r="D448" s="23" t="s">
        <v>6</v>
      </c>
      <c r="E448" s="22"/>
      <c r="F448" s="23"/>
    </row>
    <row r="449" spans="1:6" ht="21.75" customHeight="1">
      <c r="A449" s="20" t="s">
        <v>54</v>
      </c>
      <c r="B449" s="25">
        <v>210402</v>
      </c>
      <c r="C449" s="22"/>
      <c r="D449" s="23"/>
      <c r="E449" s="22">
        <v>989190</v>
      </c>
      <c r="F449" s="23" t="s">
        <v>6</v>
      </c>
    </row>
    <row r="450" spans="1:6" ht="21.75" customHeight="1">
      <c r="A450" s="20" t="s">
        <v>58</v>
      </c>
      <c r="B450" s="25">
        <v>230100</v>
      </c>
      <c r="C450" s="22"/>
      <c r="D450" s="23"/>
      <c r="E450" s="22">
        <v>179229</v>
      </c>
      <c r="F450" s="23">
        <v>42</v>
      </c>
    </row>
    <row r="451" spans="1:6" ht="21.75" customHeight="1">
      <c r="A451" s="20" t="s">
        <v>59</v>
      </c>
      <c r="B451" s="25">
        <v>230199</v>
      </c>
      <c r="C451" s="22"/>
      <c r="D451" s="23"/>
      <c r="E451" s="22">
        <v>649821</v>
      </c>
      <c r="F451" s="23">
        <v>49</v>
      </c>
    </row>
    <row r="452" spans="1:6" ht="21.75" customHeight="1">
      <c r="A452" s="20" t="s">
        <v>55</v>
      </c>
      <c r="B452" s="25">
        <v>300000</v>
      </c>
      <c r="C452" s="22"/>
      <c r="D452" s="23"/>
      <c r="E452" s="22">
        <v>10203511</v>
      </c>
      <c r="F452" s="23">
        <v>13</v>
      </c>
    </row>
    <row r="453" spans="1:6" ht="21.75" customHeight="1">
      <c r="A453" s="20" t="s">
        <v>56</v>
      </c>
      <c r="B453" s="25">
        <v>320000</v>
      </c>
      <c r="C453" s="22"/>
      <c r="D453" s="23"/>
      <c r="E453" s="22">
        <v>8981727</v>
      </c>
      <c r="F453" s="23">
        <v>6</v>
      </c>
    </row>
    <row r="454" spans="1:6" ht="21.75" customHeight="1">
      <c r="A454" s="20" t="s">
        <v>57</v>
      </c>
      <c r="B454" s="25">
        <v>400000</v>
      </c>
      <c r="C454" s="22"/>
      <c r="D454" s="23"/>
      <c r="E454" s="22">
        <v>29282017</v>
      </c>
      <c r="F454" s="23">
        <v>63</v>
      </c>
    </row>
    <row r="455" spans="1:6" ht="21.75" customHeight="1">
      <c r="A455" s="3"/>
      <c r="B455" s="6"/>
      <c r="C455" s="4"/>
      <c r="D455" s="5"/>
      <c r="E455" s="4"/>
      <c r="F455" s="5"/>
    </row>
    <row r="456" spans="1:6" ht="21.75" customHeight="1">
      <c r="A456" s="7"/>
      <c r="B456" s="7"/>
      <c r="C456" s="8">
        <f>INT(SUM(C423:C455)+SUM(D423:D455)/100)</f>
        <v>50285496</v>
      </c>
      <c r="D456" s="9">
        <f>MOD(SUM(D423:D455),100)</f>
        <v>73</v>
      </c>
      <c r="E456" s="8">
        <f>INT(SUM(E449:E455)+SUM(F449:F455)/100)</f>
        <v>50285496</v>
      </c>
      <c r="F456" s="9">
        <f>MOD(SUM(F449:F455),100)</f>
        <v>73</v>
      </c>
    </row>
  </sheetData>
  <sheetProtection/>
  <mergeCells count="60">
    <mergeCell ref="A419:F419"/>
    <mergeCell ref="A420:F420"/>
    <mergeCell ref="A421:F421"/>
    <mergeCell ref="C422:D422"/>
    <mergeCell ref="E422:F422"/>
    <mergeCell ref="A383:F383"/>
    <mergeCell ref="C384:D384"/>
    <mergeCell ref="E384:F384"/>
    <mergeCell ref="A230:F230"/>
    <mergeCell ref="A231:F231"/>
    <mergeCell ref="C232:D232"/>
    <mergeCell ref="E232:F232"/>
    <mergeCell ref="A381:F381"/>
    <mergeCell ref="A382:F382"/>
    <mergeCell ref="A307:F307"/>
    <mergeCell ref="A1:F1"/>
    <mergeCell ref="A2:F2"/>
    <mergeCell ref="A3:F3"/>
    <mergeCell ref="C4:D4"/>
    <mergeCell ref="E4:F4"/>
    <mergeCell ref="C80:D80"/>
    <mergeCell ref="E42:F42"/>
    <mergeCell ref="A77:F77"/>
    <mergeCell ref="A78:F78"/>
    <mergeCell ref="A79:F79"/>
    <mergeCell ref="A191:F191"/>
    <mergeCell ref="A39:F39"/>
    <mergeCell ref="A153:F153"/>
    <mergeCell ref="A154:F154"/>
    <mergeCell ref="E80:F80"/>
    <mergeCell ref="A115:F115"/>
    <mergeCell ref="E156:F156"/>
    <mergeCell ref="A40:F40"/>
    <mergeCell ref="A41:F41"/>
    <mergeCell ref="C42:D42"/>
    <mergeCell ref="A116:F116"/>
    <mergeCell ref="A117:F117"/>
    <mergeCell ref="C118:D118"/>
    <mergeCell ref="E118:F118"/>
    <mergeCell ref="A155:F155"/>
    <mergeCell ref="C156:D156"/>
    <mergeCell ref="C308:D308"/>
    <mergeCell ref="E308:F308"/>
    <mergeCell ref="A229:F229"/>
    <mergeCell ref="A193:F193"/>
    <mergeCell ref="C194:D194"/>
    <mergeCell ref="E194:F194"/>
    <mergeCell ref="A269:F269"/>
    <mergeCell ref="C270:D270"/>
    <mergeCell ref="E270:F270"/>
    <mergeCell ref="C346:D346"/>
    <mergeCell ref="E346:F346"/>
    <mergeCell ref="A192:F192"/>
    <mergeCell ref="A267:F267"/>
    <mergeCell ref="A268:F268"/>
    <mergeCell ref="A343:F343"/>
    <mergeCell ref="A344:F344"/>
    <mergeCell ref="A345:F345"/>
    <mergeCell ref="A305:F305"/>
    <mergeCell ref="A306:F306"/>
  </mergeCells>
  <printOptions horizontalCentered="1" verticalCentered="1"/>
  <pageMargins left="0.5905511811023623" right="0.1968503937007874" top="0.1968503937007874" bottom="0.11811023622047245" header="0.196850393700787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3"/>
  <sheetViews>
    <sheetView view="pageBreakPreview" zoomScale="120" zoomScaleSheetLayoutView="120" zoomScalePageLayoutView="0" workbookViewId="0" topLeftCell="A421">
      <selection activeCell="A428" sqref="A428"/>
    </sheetView>
  </sheetViews>
  <sheetFormatPr defaultColWidth="9.140625" defaultRowHeight="22.5" customHeight="1"/>
  <cols>
    <col min="1" max="1" width="55.7109375" style="13" customWidth="1"/>
    <col min="2" max="2" width="17.8515625" style="19" customWidth="1"/>
    <col min="3" max="3" width="10.421875" style="13" customWidth="1"/>
    <col min="4" max="4" width="4.7109375" style="13" customWidth="1"/>
    <col min="5" max="5" width="12.7109375" style="13" customWidth="1"/>
    <col min="6" max="6" width="4.7109375" style="13" customWidth="1"/>
    <col min="7" max="16384" width="9.140625" style="13" customWidth="1"/>
  </cols>
  <sheetData>
    <row r="1" spans="1:3" ht="21.75" customHeight="1">
      <c r="A1" s="26" t="s">
        <v>127</v>
      </c>
      <c r="B1" s="27"/>
      <c r="C1" s="28"/>
    </row>
    <row r="2" spans="1:3" ht="21.75" customHeight="1">
      <c r="A2" s="54" t="s">
        <v>13</v>
      </c>
      <c r="B2" s="54"/>
      <c r="C2" s="54"/>
    </row>
    <row r="3" spans="1:3" ht="21.75" customHeight="1">
      <c r="A3" s="29" t="s">
        <v>14</v>
      </c>
      <c r="B3" s="30">
        <v>0</v>
      </c>
      <c r="C3" s="31" t="s">
        <v>9</v>
      </c>
    </row>
    <row r="4" spans="1:3" ht="21.75" customHeight="1">
      <c r="A4" s="29" t="s">
        <v>15</v>
      </c>
      <c r="B4" s="30">
        <v>0</v>
      </c>
      <c r="C4" s="31" t="s">
        <v>9</v>
      </c>
    </row>
    <row r="5" spans="1:3" ht="21.75" customHeight="1">
      <c r="A5" s="29" t="s">
        <v>65</v>
      </c>
      <c r="B5" s="30">
        <v>0</v>
      </c>
      <c r="C5" s="31" t="s">
        <v>9</v>
      </c>
    </row>
    <row r="6" spans="1:3" ht="21.75" customHeight="1">
      <c r="A6" s="29" t="s">
        <v>61</v>
      </c>
      <c r="B6" s="30">
        <v>0</v>
      </c>
      <c r="C6" s="31" t="s">
        <v>9</v>
      </c>
    </row>
    <row r="7" spans="1:3" ht="21.75" customHeight="1">
      <c r="A7" s="29" t="s">
        <v>22</v>
      </c>
      <c r="B7" s="30">
        <v>0</v>
      </c>
      <c r="C7" s="31" t="s">
        <v>9</v>
      </c>
    </row>
    <row r="8" spans="1:3" ht="21.75" customHeight="1">
      <c r="A8" s="29" t="s">
        <v>72</v>
      </c>
      <c r="B8" s="30">
        <v>0</v>
      </c>
      <c r="C8" s="31" t="s">
        <v>9</v>
      </c>
    </row>
    <row r="9" spans="1:3" ht="21.75" customHeight="1">
      <c r="A9" s="29" t="s">
        <v>109</v>
      </c>
      <c r="B9" s="30">
        <v>0</v>
      </c>
      <c r="C9" s="31" t="s">
        <v>9</v>
      </c>
    </row>
    <row r="10" spans="1:3" ht="21.75" customHeight="1">
      <c r="A10" s="29" t="s">
        <v>25</v>
      </c>
      <c r="B10" s="30">
        <v>0</v>
      </c>
      <c r="C10" s="31" t="s">
        <v>9</v>
      </c>
    </row>
    <row r="11" spans="1:3" ht="21.75" customHeight="1">
      <c r="A11" s="29" t="s">
        <v>62</v>
      </c>
      <c r="B11" s="30">
        <v>100</v>
      </c>
      <c r="C11" s="31" t="s">
        <v>9</v>
      </c>
    </row>
    <row r="12" spans="1:3" ht="21.75" customHeight="1">
      <c r="A12" s="29" t="s">
        <v>64</v>
      </c>
      <c r="B12" s="30">
        <v>0</v>
      </c>
      <c r="C12" s="31" t="s">
        <v>9</v>
      </c>
    </row>
    <row r="13" spans="1:3" ht="21.75" customHeight="1">
      <c r="A13" s="29" t="s">
        <v>68</v>
      </c>
      <c r="B13" s="30">
        <v>1641.76</v>
      </c>
      <c r="C13" s="31" t="s">
        <v>9</v>
      </c>
    </row>
    <row r="14" spans="1:3" ht="21.75" customHeight="1">
      <c r="A14" s="29" t="s">
        <v>26</v>
      </c>
      <c r="B14" s="30">
        <v>18000</v>
      </c>
      <c r="C14" s="31" t="s">
        <v>9</v>
      </c>
    </row>
    <row r="15" spans="1:3" ht="21.75" customHeight="1">
      <c r="A15" s="29" t="s">
        <v>60</v>
      </c>
      <c r="B15" s="30">
        <v>0</v>
      </c>
      <c r="C15" s="31" t="s">
        <v>9</v>
      </c>
    </row>
    <row r="16" spans="1:3" ht="21.75" customHeight="1">
      <c r="A16" s="29" t="s">
        <v>27</v>
      </c>
      <c r="B16" s="30">
        <v>16540</v>
      </c>
      <c r="C16" s="31" t="s">
        <v>9</v>
      </c>
    </row>
    <row r="17" spans="1:3" ht="21.75" customHeight="1">
      <c r="A17" s="29" t="s">
        <v>28</v>
      </c>
      <c r="B17" s="30">
        <v>0</v>
      </c>
      <c r="C17" s="31" t="s">
        <v>9</v>
      </c>
    </row>
    <row r="18" spans="1:3" ht="21.75" customHeight="1">
      <c r="A18" s="29" t="s">
        <v>29</v>
      </c>
      <c r="B18" s="30">
        <v>300</v>
      </c>
      <c r="C18" s="31" t="s">
        <v>9</v>
      </c>
    </row>
    <row r="19" spans="1:3" ht="21.75" customHeight="1">
      <c r="A19" s="29" t="s">
        <v>20</v>
      </c>
      <c r="B19" s="30">
        <v>0</v>
      </c>
      <c r="C19" s="31" t="s">
        <v>9</v>
      </c>
    </row>
    <row r="20" spans="1:3" ht="21.75" customHeight="1">
      <c r="A20" s="29" t="s">
        <v>19</v>
      </c>
      <c r="B20" s="30">
        <v>180915.04</v>
      </c>
      <c r="C20" s="31" t="s">
        <v>9</v>
      </c>
    </row>
    <row r="21" spans="1:3" ht="21.75" customHeight="1">
      <c r="A21" s="29" t="s">
        <v>18</v>
      </c>
      <c r="B21" s="30">
        <v>0</v>
      </c>
      <c r="C21" s="31" t="s">
        <v>9</v>
      </c>
    </row>
    <row r="22" spans="1:3" ht="21.75" customHeight="1">
      <c r="A22" s="29" t="s">
        <v>16</v>
      </c>
      <c r="B22" s="30">
        <v>64593.94</v>
      </c>
      <c r="C22" s="31" t="s">
        <v>9</v>
      </c>
    </row>
    <row r="23" spans="1:3" ht="21.75" customHeight="1">
      <c r="A23" s="29" t="s">
        <v>17</v>
      </c>
      <c r="B23" s="30">
        <v>144924.31</v>
      </c>
      <c r="C23" s="31" t="s">
        <v>9</v>
      </c>
    </row>
    <row r="24" spans="1:3" ht="21.75" customHeight="1">
      <c r="A24" s="29" t="s">
        <v>23</v>
      </c>
      <c r="B24" s="30">
        <v>26683.8</v>
      </c>
      <c r="C24" s="31" t="s">
        <v>9</v>
      </c>
    </row>
    <row r="25" spans="1:3" ht="21.75" customHeight="1">
      <c r="A25" s="29" t="s">
        <v>24</v>
      </c>
      <c r="B25" s="30">
        <v>24123.61</v>
      </c>
      <c r="C25" s="31" t="s">
        <v>9</v>
      </c>
    </row>
    <row r="26" spans="1:3" ht="21.75" customHeight="1">
      <c r="A26" s="29" t="s">
        <v>116</v>
      </c>
      <c r="B26" s="30">
        <v>0</v>
      </c>
      <c r="C26" s="31" t="s">
        <v>9</v>
      </c>
    </row>
    <row r="27" spans="1:3" ht="21.75" customHeight="1">
      <c r="A27" s="29" t="s">
        <v>21</v>
      </c>
      <c r="B27" s="30">
        <v>62656</v>
      </c>
      <c r="C27" s="31" t="s">
        <v>9</v>
      </c>
    </row>
    <row r="28" spans="1:3" ht="21.75" customHeight="1">
      <c r="A28" s="29" t="s">
        <v>30</v>
      </c>
      <c r="B28" s="30">
        <v>0</v>
      </c>
      <c r="C28" s="31" t="s">
        <v>9</v>
      </c>
    </row>
    <row r="29" spans="1:3" ht="21.75" customHeight="1">
      <c r="A29" s="29" t="s">
        <v>31</v>
      </c>
      <c r="B29" s="30">
        <v>0</v>
      </c>
      <c r="C29" s="31" t="s">
        <v>9</v>
      </c>
    </row>
    <row r="30" spans="1:3" ht="21.75" customHeight="1">
      <c r="A30" s="29" t="s">
        <v>32</v>
      </c>
      <c r="B30" s="30">
        <v>0</v>
      </c>
      <c r="C30" s="31" t="s">
        <v>9</v>
      </c>
    </row>
    <row r="31" spans="1:3" ht="21.75" customHeight="1">
      <c r="A31" s="29" t="s">
        <v>33</v>
      </c>
      <c r="B31" s="30">
        <v>0</v>
      </c>
      <c r="C31" s="31" t="s">
        <v>9</v>
      </c>
    </row>
    <row r="32" spans="1:3" ht="21.75" customHeight="1">
      <c r="A32" s="29" t="s">
        <v>115</v>
      </c>
      <c r="B32" s="30">
        <v>0</v>
      </c>
      <c r="C32" s="31" t="s">
        <v>9</v>
      </c>
    </row>
    <row r="33" spans="1:3" ht="21.75" customHeight="1">
      <c r="A33" s="29" t="s">
        <v>69</v>
      </c>
      <c r="B33" s="30">
        <v>0</v>
      </c>
      <c r="C33" s="31" t="s">
        <v>9</v>
      </c>
    </row>
    <row r="34" spans="1:3" ht="21.75" customHeight="1">
      <c r="A34" s="29" t="s">
        <v>111</v>
      </c>
      <c r="B34" s="30">
        <v>0</v>
      </c>
      <c r="C34" s="31" t="s">
        <v>9</v>
      </c>
    </row>
    <row r="35" spans="1:3" ht="21.75" customHeight="1">
      <c r="A35" s="29" t="s">
        <v>73</v>
      </c>
      <c r="B35" s="30">
        <v>0</v>
      </c>
      <c r="C35" s="31" t="s">
        <v>9</v>
      </c>
    </row>
    <row r="36" spans="1:3" ht="21.75" customHeight="1">
      <c r="A36" s="29" t="s">
        <v>117</v>
      </c>
      <c r="B36" s="30">
        <v>0</v>
      </c>
      <c r="C36" s="31" t="s">
        <v>9</v>
      </c>
    </row>
    <row r="37" spans="1:3" ht="21.75" customHeight="1" thickBot="1">
      <c r="A37" s="32" t="s">
        <v>12</v>
      </c>
      <c r="B37" s="33">
        <f>SUM(B3:B36)</f>
        <v>540478.46</v>
      </c>
      <c r="C37" s="32" t="s">
        <v>9</v>
      </c>
    </row>
    <row r="38" spans="1:3" ht="22.5" customHeight="1" thickTop="1">
      <c r="A38" s="26" t="s">
        <v>130</v>
      </c>
      <c r="B38" s="27"/>
      <c r="C38" s="28"/>
    </row>
    <row r="39" spans="1:3" ht="22.5" customHeight="1">
      <c r="A39" s="54" t="s">
        <v>13</v>
      </c>
      <c r="B39" s="54"/>
      <c r="C39" s="54"/>
    </row>
    <row r="40" spans="1:3" ht="22.5" customHeight="1">
      <c r="A40" s="29" t="s">
        <v>14</v>
      </c>
      <c r="B40" s="30">
        <v>0</v>
      </c>
      <c r="C40" s="31" t="s">
        <v>9</v>
      </c>
    </row>
    <row r="41" spans="1:3" ht="22.5" customHeight="1">
      <c r="A41" s="29" t="s">
        <v>15</v>
      </c>
      <c r="B41" s="30">
        <v>0</v>
      </c>
      <c r="C41" s="31" t="s">
        <v>9</v>
      </c>
    </row>
    <row r="42" spans="1:3" ht="22.5" customHeight="1">
      <c r="A42" s="29" t="s">
        <v>65</v>
      </c>
      <c r="B42" s="30">
        <v>0</v>
      </c>
      <c r="C42" s="31" t="s">
        <v>9</v>
      </c>
    </row>
    <row r="43" spans="1:3" ht="22.5" customHeight="1">
      <c r="A43" s="29" t="s">
        <v>61</v>
      </c>
      <c r="B43" s="30">
        <v>0</v>
      </c>
      <c r="C43" s="31" t="s">
        <v>9</v>
      </c>
    </row>
    <row r="44" spans="1:3" ht="22.5" customHeight="1">
      <c r="A44" s="29" t="s">
        <v>22</v>
      </c>
      <c r="B44" s="30">
        <v>0</v>
      </c>
      <c r="C44" s="31" t="s">
        <v>9</v>
      </c>
    </row>
    <row r="45" spans="1:3" ht="22.5" customHeight="1">
      <c r="A45" s="29" t="s">
        <v>72</v>
      </c>
      <c r="B45" s="30">
        <v>0</v>
      </c>
      <c r="C45" s="31" t="s">
        <v>9</v>
      </c>
    </row>
    <row r="46" spans="1:3" ht="22.5" customHeight="1">
      <c r="A46" s="29" t="s">
        <v>109</v>
      </c>
      <c r="B46" s="30">
        <v>0</v>
      </c>
      <c r="C46" s="31" t="s">
        <v>9</v>
      </c>
    </row>
    <row r="47" spans="1:3" ht="22.5" customHeight="1">
      <c r="A47" s="29" t="s">
        <v>25</v>
      </c>
      <c r="B47" s="30">
        <v>0</v>
      </c>
      <c r="C47" s="31" t="s">
        <v>9</v>
      </c>
    </row>
    <row r="48" spans="1:3" ht="22.5" customHeight="1">
      <c r="A48" s="29" t="s">
        <v>62</v>
      </c>
      <c r="B48" s="30">
        <v>100</v>
      </c>
      <c r="C48" s="31" t="s">
        <v>9</v>
      </c>
    </row>
    <row r="49" spans="1:3" ht="22.5" customHeight="1">
      <c r="A49" s="29" t="s">
        <v>64</v>
      </c>
      <c r="B49" s="30">
        <v>0</v>
      </c>
      <c r="C49" s="31" t="s">
        <v>9</v>
      </c>
    </row>
    <row r="50" spans="1:3" ht="22.5" customHeight="1">
      <c r="A50" s="29" t="s">
        <v>68</v>
      </c>
      <c r="B50" s="30">
        <v>9396.66</v>
      </c>
      <c r="C50" s="31" t="s">
        <v>9</v>
      </c>
    </row>
    <row r="51" spans="1:3" ht="22.5" customHeight="1">
      <c r="A51" s="29" t="s">
        <v>26</v>
      </c>
      <c r="B51" s="30">
        <v>18000</v>
      </c>
      <c r="C51" s="31" t="s">
        <v>9</v>
      </c>
    </row>
    <row r="52" spans="1:3" ht="22.5" customHeight="1">
      <c r="A52" s="29" t="s">
        <v>60</v>
      </c>
      <c r="B52" s="30">
        <v>0</v>
      </c>
      <c r="C52" s="31" t="s">
        <v>9</v>
      </c>
    </row>
    <row r="53" spans="1:3" ht="22.5" customHeight="1">
      <c r="A53" s="29" t="s">
        <v>27</v>
      </c>
      <c r="B53" s="30">
        <v>17000</v>
      </c>
      <c r="C53" s="31" t="s">
        <v>9</v>
      </c>
    </row>
    <row r="54" spans="1:3" ht="22.5" customHeight="1">
      <c r="A54" s="29" t="s">
        <v>28</v>
      </c>
      <c r="B54" s="30">
        <v>0</v>
      </c>
      <c r="C54" s="31" t="s">
        <v>9</v>
      </c>
    </row>
    <row r="55" spans="1:3" ht="22.5" customHeight="1">
      <c r="A55" s="29" t="s">
        <v>29</v>
      </c>
      <c r="B55" s="30">
        <v>300</v>
      </c>
      <c r="C55" s="31" t="s">
        <v>9</v>
      </c>
    </row>
    <row r="56" spans="1:3" ht="22.5" customHeight="1">
      <c r="A56" s="29" t="s">
        <v>20</v>
      </c>
      <c r="B56" s="30">
        <v>1199639.43</v>
      </c>
      <c r="C56" s="31" t="s">
        <v>9</v>
      </c>
    </row>
    <row r="57" spans="1:3" ht="22.5" customHeight="1">
      <c r="A57" s="29" t="s">
        <v>19</v>
      </c>
      <c r="B57" s="30">
        <v>419453.23</v>
      </c>
      <c r="C57" s="31" t="s">
        <v>9</v>
      </c>
    </row>
    <row r="58" spans="1:3" ht="22.5" customHeight="1">
      <c r="A58" s="29" t="s">
        <v>18</v>
      </c>
      <c r="B58" s="30">
        <v>0</v>
      </c>
      <c r="C58" s="31" t="s">
        <v>9</v>
      </c>
    </row>
    <row r="59" spans="1:3" ht="22.5" customHeight="1">
      <c r="A59" s="29" t="s">
        <v>16</v>
      </c>
      <c r="B59" s="30">
        <v>200369.97</v>
      </c>
      <c r="C59" s="31" t="s">
        <v>9</v>
      </c>
    </row>
    <row r="60" spans="1:3" ht="22.5" customHeight="1">
      <c r="A60" s="29" t="s">
        <v>17</v>
      </c>
      <c r="B60" s="30">
        <v>292667.87</v>
      </c>
      <c r="C60" s="31" t="s">
        <v>9</v>
      </c>
    </row>
    <row r="61" spans="1:3" ht="22.5" customHeight="1">
      <c r="A61" s="29" t="s">
        <v>23</v>
      </c>
      <c r="B61" s="30">
        <v>26683.8</v>
      </c>
      <c r="C61" s="31" t="s">
        <v>9</v>
      </c>
    </row>
    <row r="62" spans="1:3" ht="22.5" customHeight="1">
      <c r="A62" s="29" t="s">
        <v>24</v>
      </c>
      <c r="B62" s="30">
        <v>24123.61</v>
      </c>
      <c r="C62" s="31" t="s">
        <v>9</v>
      </c>
    </row>
    <row r="63" spans="1:3" ht="22.5" customHeight="1">
      <c r="A63" s="29" t="s">
        <v>116</v>
      </c>
      <c r="B63" s="30">
        <v>0</v>
      </c>
      <c r="C63" s="31" t="s">
        <v>9</v>
      </c>
    </row>
    <row r="64" spans="1:3" ht="22.5" customHeight="1">
      <c r="A64" s="29" t="s">
        <v>21</v>
      </c>
      <c r="B64" s="30">
        <v>137488</v>
      </c>
      <c r="C64" s="31" t="s">
        <v>9</v>
      </c>
    </row>
    <row r="65" spans="1:3" ht="22.5" customHeight="1">
      <c r="A65" s="29" t="s">
        <v>30</v>
      </c>
      <c r="B65" s="30">
        <v>0</v>
      </c>
      <c r="C65" s="31" t="s">
        <v>9</v>
      </c>
    </row>
    <row r="66" spans="1:3" ht="22.5" customHeight="1">
      <c r="A66" s="29" t="s">
        <v>31</v>
      </c>
      <c r="B66" s="30">
        <v>0</v>
      </c>
      <c r="C66" s="31" t="s">
        <v>9</v>
      </c>
    </row>
    <row r="67" spans="1:3" ht="22.5" customHeight="1">
      <c r="A67" s="29" t="s">
        <v>32</v>
      </c>
      <c r="B67" s="30">
        <v>3358200</v>
      </c>
      <c r="C67" s="31" t="s">
        <v>9</v>
      </c>
    </row>
    <row r="68" spans="1:3" ht="22.5" customHeight="1">
      <c r="A68" s="29" t="s">
        <v>33</v>
      </c>
      <c r="B68" s="30">
        <v>0</v>
      </c>
      <c r="C68" s="31" t="s">
        <v>9</v>
      </c>
    </row>
    <row r="69" spans="1:3" ht="22.5" customHeight="1">
      <c r="A69" s="29" t="s">
        <v>115</v>
      </c>
      <c r="B69" s="30">
        <v>0</v>
      </c>
      <c r="C69" s="31" t="s">
        <v>9</v>
      </c>
    </row>
    <row r="70" spans="1:3" ht="22.5" customHeight="1">
      <c r="A70" s="29" t="s">
        <v>69</v>
      </c>
      <c r="B70" s="30">
        <v>0</v>
      </c>
      <c r="C70" s="31" t="s">
        <v>9</v>
      </c>
    </row>
    <row r="71" spans="1:3" ht="22.5" customHeight="1">
      <c r="A71" s="29" t="s">
        <v>73</v>
      </c>
      <c r="B71" s="30">
        <v>0</v>
      </c>
      <c r="C71" s="31" t="s">
        <v>9</v>
      </c>
    </row>
    <row r="72" spans="1:3" ht="22.5" customHeight="1">
      <c r="A72" s="29" t="s">
        <v>117</v>
      </c>
      <c r="B72" s="30">
        <v>0</v>
      </c>
      <c r="C72" s="31" t="s">
        <v>9</v>
      </c>
    </row>
    <row r="73" spans="1:3" ht="22.5" customHeight="1" thickBot="1">
      <c r="A73" s="32" t="s">
        <v>12</v>
      </c>
      <c r="B73" s="33">
        <f>SUM(B40:B72)</f>
        <v>5703422.569999999</v>
      </c>
      <c r="C73" s="32" t="s">
        <v>9</v>
      </c>
    </row>
    <row r="74" spans="1:3" ht="22.5" customHeight="1" thickTop="1">
      <c r="A74" s="26" t="s">
        <v>133</v>
      </c>
      <c r="B74" s="27"/>
      <c r="C74" s="28"/>
    </row>
    <row r="75" spans="1:3" ht="22.5" customHeight="1">
      <c r="A75" s="54" t="s">
        <v>13</v>
      </c>
      <c r="B75" s="54"/>
      <c r="C75" s="54"/>
    </row>
    <row r="76" spans="1:3" ht="22.5" customHeight="1">
      <c r="A76" s="29" t="s">
        <v>14</v>
      </c>
      <c r="B76" s="30">
        <v>0</v>
      </c>
      <c r="C76" s="31" t="s">
        <v>9</v>
      </c>
    </row>
    <row r="77" spans="1:3" ht="22.5" customHeight="1">
      <c r="A77" s="29" t="s">
        <v>15</v>
      </c>
      <c r="B77" s="30">
        <v>26.7</v>
      </c>
      <c r="C77" s="31" t="s">
        <v>9</v>
      </c>
    </row>
    <row r="78" spans="1:3" ht="22.5" customHeight="1">
      <c r="A78" s="29" t="s">
        <v>65</v>
      </c>
      <c r="B78" s="30">
        <v>0</v>
      </c>
      <c r="C78" s="31" t="s">
        <v>9</v>
      </c>
    </row>
    <row r="79" spans="1:3" ht="22.5" customHeight="1">
      <c r="A79" s="29" t="s">
        <v>61</v>
      </c>
      <c r="B79" s="30">
        <v>0</v>
      </c>
      <c r="C79" s="31" t="s">
        <v>9</v>
      </c>
    </row>
    <row r="80" spans="1:3" ht="22.5" customHeight="1">
      <c r="A80" s="29" t="s">
        <v>22</v>
      </c>
      <c r="B80" s="30">
        <v>0</v>
      </c>
      <c r="C80" s="31" t="s">
        <v>9</v>
      </c>
    </row>
    <row r="81" spans="1:3" ht="22.5" customHeight="1">
      <c r="A81" s="29" t="s">
        <v>72</v>
      </c>
      <c r="B81" s="30">
        <v>0</v>
      </c>
      <c r="C81" s="31" t="s">
        <v>9</v>
      </c>
    </row>
    <row r="82" spans="1:3" ht="22.5" customHeight="1">
      <c r="A82" s="29" t="s">
        <v>109</v>
      </c>
      <c r="B82" s="30">
        <v>0</v>
      </c>
      <c r="C82" s="31" t="s">
        <v>9</v>
      </c>
    </row>
    <row r="83" spans="1:3" ht="22.5" customHeight="1">
      <c r="A83" s="29" t="s">
        <v>25</v>
      </c>
      <c r="B83" s="30">
        <v>0</v>
      </c>
      <c r="C83" s="31" t="s">
        <v>9</v>
      </c>
    </row>
    <row r="84" spans="1:3" ht="22.5" customHeight="1">
      <c r="A84" s="29" t="s">
        <v>62</v>
      </c>
      <c r="B84" s="30">
        <v>100</v>
      </c>
      <c r="C84" s="31" t="s">
        <v>9</v>
      </c>
    </row>
    <row r="85" spans="1:3" ht="22.5" customHeight="1">
      <c r="A85" s="29" t="s">
        <v>64</v>
      </c>
      <c r="B85" s="30">
        <v>0</v>
      </c>
      <c r="C85" s="31" t="s">
        <v>9</v>
      </c>
    </row>
    <row r="86" spans="1:3" ht="22.5" customHeight="1">
      <c r="A86" s="29" t="s">
        <v>68</v>
      </c>
      <c r="B86" s="30">
        <v>20948.26</v>
      </c>
      <c r="C86" s="31" t="s">
        <v>9</v>
      </c>
    </row>
    <row r="87" spans="1:3" ht="22.5" customHeight="1">
      <c r="A87" s="29" t="s">
        <v>26</v>
      </c>
      <c r="B87" s="30">
        <v>19680</v>
      </c>
      <c r="C87" s="31" t="s">
        <v>9</v>
      </c>
    </row>
    <row r="88" spans="1:3" ht="22.5" customHeight="1">
      <c r="A88" s="29" t="s">
        <v>60</v>
      </c>
      <c r="B88" s="30">
        <v>0</v>
      </c>
      <c r="C88" s="31" t="s">
        <v>9</v>
      </c>
    </row>
    <row r="89" spans="1:3" ht="22.5" customHeight="1">
      <c r="A89" s="29" t="s">
        <v>27</v>
      </c>
      <c r="B89" s="30">
        <v>46840</v>
      </c>
      <c r="C89" s="31" t="s">
        <v>9</v>
      </c>
    </row>
    <row r="90" spans="1:3" ht="22.5" customHeight="1">
      <c r="A90" s="29" t="s">
        <v>28</v>
      </c>
      <c r="B90" s="30">
        <v>0</v>
      </c>
      <c r="C90" s="31" t="s">
        <v>9</v>
      </c>
    </row>
    <row r="91" spans="1:3" ht="22.5" customHeight="1">
      <c r="A91" s="29" t="s">
        <v>29</v>
      </c>
      <c r="B91" s="30">
        <v>300</v>
      </c>
      <c r="C91" s="31" t="s">
        <v>9</v>
      </c>
    </row>
    <row r="92" spans="1:3" ht="22.5" customHeight="1">
      <c r="A92" s="29" t="s">
        <v>20</v>
      </c>
      <c r="B92" s="30">
        <v>1771769.68</v>
      </c>
      <c r="C92" s="31" t="s">
        <v>9</v>
      </c>
    </row>
    <row r="93" spans="1:3" ht="22.5" customHeight="1">
      <c r="A93" s="29" t="s">
        <v>19</v>
      </c>
      <c r="B93" s="30">
        <v>419453.23</v>
      </c>
      <c r="C93" s="31" t="s">
        <v>9</v>
      </c>
    </row>
    <row r="94" spans="1:3" ht="22.5" customHeight="1">
      <c r="A94" s="29" t="s">
        <v>18</v>
      </c>
      <c r="B94" s="30">
        <v>0</v>
      </c>
      <c r="C94" s="31" t="s">
        <v>9</v>
      </c>
    </row>
    <row r="95" spans="1:3" ht="22.5" customHeight="1">
      <c r="A95" s="29" t="s">
        <v>16</v>
      </c>
      <c r="B95" s="30">
        <v>200369.97</v>
      </c>
      <c r="C95" s="31" t="s">
        <v>9</v>
      </c>
    </row>
    <row r="96" spans="1:3" ht="22.5" customHeight="1">
      <c r="A96" s="29" t="s">
        <v>17</v>
      </c>
      <c r="B96" s="30">
        <v>292667.87</v>
      </c>
      <c r="C96" s="31" t="s">
        <v>9</v>
      </c>
    </row>
    <row r="97" spans="1:3" ht="22.5" customHeight="1">
      <c r="A97" s="29" t="s">
        <v>23</v>
      </c>
      <c r="B97" s="30">
        <v>26683.8</v>
      </c>
      <c r="C97" s="31" t="s">
        <v>9</v>
      </c>
    </row>
    <row r="98" spans="1:3" ht="22.5" customHeight="1">
      <c r="A98" s="29" t="s">
        <v>24</v>
      </c>
      <c r="B98" s="30">
        <v>24123.61</v>
      </c>
      <c r="C98" s="31" t="s">
        <v>9</v>
      </c>
    </row>
    <row r="99" spans="1:3" ht="22.5" customHeight="1">
      <c r="A99" s="29" t="s">
        <v>116</v>
      </c>
      <c r="B99" s="30">
        <v>0</v>
      </c>
      <c r="C99" s="31" t="s">
        <v>9</v>
      </c>
    </row>
    <row r="100" spans="1:3" ht="22.5" customHeight="1">
      <c r="A100" s="29" t="s">
        <v>21</v>
      </c>
      <c r="B100" s="30">
        <v>137488</v>
      </c>
      <c r="C100" s="31" t="s">
        <v>9</v>
      </c>
    </row>
    <row r="101" spans="1:3" ht="22.5" customHeight="1">
      <c r="A101" s="29" t="s">
        <v>30</v>
      </c>
      <c r="B101" s="30">
        <v>6443825</v>
      </c>
      <c r="C101" s="31" t="s">
        <v>9</v>
      </c>
    </row>
    <row r="102" spans="1:3" ht="22.5" customHeight="1">
      <c r="A102" s="29" t="s">
        <v>31</v>
      </c>
      <c r="B102" s="30">
        <v>384000</v>
      </c>
      <c r="C102" s="31" t="s">
        <v>9</v>
      </c>
    </row>
    <row r="103" spans="1:3" ht="22.5" customHeight="1">
      <c r="A103" s="29" t="s">
        <v>32</v>
      </c>
      <c r="B103" s="30">
        <v>3358200</v>
      </c>
      <c r="C103" s="31" t="s">
        <v>9</v>
      </c>
    </row>
    <row r="104" spans="1:3" ht="22.5" customHeight="1">
      <c r="A104" s="29" t="s">
        <v>33</v>
      </c>
      <c r="B104" s="30">
        <v>0</v>
      </c>
      <c r="C104" s="31" t="s">
        <v>9</v>
      </c>
    </row>
    <row r="105" spans="1:3" ht="22.5" customHeight="1">
      <c r="A105" s="29" t="s">
        <v>115</v>
      </c>
      <c r="B105" s="30">
        <v>0</v>
      </c>
      <c r="C105" s="31" t="s">
        <v>9</v>
      </c>
    </row>
    <row r="106" spans="1:3" ht="22.5" customHeight="1">
      <c r="A106" s="29" t="s">
        <v>69</v>
      </c>
      <c r="B106" s="30">
        <v>0</v>
      </c>
      <c r="C106" s="31" t="s">
        <v>9</v>
      </c>
    </row>
    <row r="107" spans="1:3" ht="22.5" customHeight="1">
      <c r="A107" s="29" t="s">
        <v>73</v>
      </c>
      <c r="B107" s="30">
        <v>0</v>
      </c>
      <c r="C107" s="31" t="s">
        <v>9</v>
      </c>
    </row>
    <row r="108" spans="1:3" ht="22.5" customHeight="1">
      <c r="A108" s="29" t="s">
        <v>117</v>
      </c>
      <c r="B108" s="30">
        <v>0</v>
      </c>
      <c r="C108" s="31" t="s">
        <v>9</v>
      </c>
    </row>
    <row r="109" spans="1:3" ht="22.5" customHeight="1" thickBot="1">
      <c r="A109" s="32" t="s">
        <v>12</v>
      </c>
      <c r="B109" s="33">
        <f>SUM(B76:B108)</f>
        <v>13146476.120000001</v>
      </c>
      <c r="C109" s="32" t="s">
        <v>9</v>
      </c>
    </row>
    <row r="110" spans="1:3" ht="22.5" customHeight="1" thickTop="1">
      <c r="A110" s="26" t="s">
        <v>136</v>
      </c>
      <c r="B110" s="27"/>
      <c r="C110" s="28"/>
    </row>
    <row r="111" spans="1:3" ht="22.5" customHeight="1">
      <c r="A111" s="54" t="s">
        <v>13</v>
      </c>
      <c r="B111" s="54"/>
      <c r="C111" s="54"/>
    </row>
    <row r="112" spans="1:3" ht="22.5" customHeight="1">
      <c r="A112" s="29" t="s">
        <v>14</v>
      </c>
      <c r="B112" s="30">
        <v>4683</v>
      </c>
      <c r="C112" s="31" t="s">
        <v>9</v>
      </c>
    </row>
    <row r="113" spans="1:3" ht="22.5" customHeight="1">
      <c r="A113" s="29" t="s">
        <v>15</v>
      </c>
      <c r="B113" s="30">
        <v>612.49</v>
      </c>
      <c r="C113" s="31" t="s">
        <v>9</v>
      </c>
    </row>
    <row r="114" spans="1:3" ht="22.5" customHeight="1">
      <c r="A114" s="29" t="s">
        <v>65</v>
      </c>
      <c r="B114" s="30">
        <v>200</v>
      </c>
      <c r="C114" s="31" t="s">
        <v>9</v>
      </c>
    </row>
    <row r="115" spans="1:3" ht="22.5" customHeight="1">
      <c r="A115" s="29" t="s">
        <v>61</v>
      </c>
      <c r="B115" s="30">
        <v>0</v>
      </c>
      <c r="C115" s="31" t="s">
        <v>9</v>
      </c>
    </row>
    <row r="116" spans="1:3" ht="22.5" customHeight="1">
      <c r="A116" s="29" t="s">
        <v>22</v>
      </c>
      <c r="B116" s="30">
        <v>0</v>
      </c>
      <c r="C116" s="31" t="s">
        <v>9</v>
      </c>
    </row>
    <row r="117" spans="1:3" ht="22.5" customHeight="1">
      <c r="A117" s="29" t="s">
        <v>72</v>
      </c>
      <c r="B117" s="30">
        <v>0</v>
      </c>
      <c r="C117" s="31" t="s">
        <v>9</v>
      </c>
    </row>
    <row r="118" spans="1:3" ht="22.5" customHeight="1">
      <c r="A118" s="29" t="s">
        <v>109</v>
      </c>
      <c r="B118" s="30">
        <v>0</v>
      </c>
      <c r="C118" s="31" t="s">
        <v>9</v>
      </c>
    </row>
    <row r="119" spans="1:3" ht="22.5" customHeight="1">
      <c r="A119" s="29" t="s">
        <v>25</v>
      </c>
      <c r="B119" s="30">
        <v>0</v>
      </c>
      <c r="C119" s="31" t="s">
        <v>9</v>
      </c>
    </row>
    <row r="120" spans="1:3" ht="22.5" customHeight="1">
      <c r="A120" s="29" t="s">
        <v>62</v>
      </c>
      <c r="B120" s="30">
        <v>100</v>
      </c>
      <c r="C120" s="31" t="s">
        <v>9</v>
      </c>
    </row>
    <row r="121" spans="1:3" ht="22.5" customHeight="1">
      <c r="A121" s="29" t="s">
        <v>64</v>
      </c>
      <c r="B121" s="30">
        <v>0</v>
      </c>
      <c r="C121" s="31" t="s">
        <v>9</v>
      </c>
    </row>
    <row r="122" spans="1:3" ht="22.5" customHeight="1">
      <c r="A122" s="29" t="s">
        <v>68</v>
      </c>
      <c r="B122" s="30">
        <v>106819.16</v>
      </c>
      <c r="C122" s="31" t="s">
        <v>9</v>
      </c>
    </row>
    <row r="123" spans="1:3" ht="22.5" customHeight="1">
      <c r="A123" s="29" t="s">
        <v>26</v>
      </c>
      <c r="B123" s="30">
        <v>47800</v>
      </c>
      <c r="C123" s="31" t="s">
        <v>9</v>
      </c>
    </row>
    <row r="124" spans="1:3" ht="22.5" customHeight="1">
      <c r="A124" s="29" t="s">
        <v>60</v>
      </c>
      <c r="B124" s="30">
        <v>0</v>
      </c>
      <c r="C124" s="31" t="s">
        <v>9</v>
      </c>
    </row>
    <row r="125" spans="1:3" ht="22.5" customHeight="1">
      <c r="A125" s="29" t="s">
        <v>27</v>
      </c>
      <c r="B125" s="30">
        <v>47600</v>
      </c>
      <c r="C125" s="31" t="s">
        <v>9</v>
      </c>
    </row>
    <row r="126" spans="1:3" ht="22.5" customHeight="1">
      <c r="A126" s="29" t="s">
        <v>28</v>
      </c>
      <c r="B126" s="30">
        <v>0</v>
      </c>
      <c r="C126" s="31" t="s">
        <v>9</v>
      </c>
    </row>
    <row r="127" spans="1:3" ht="22.5" customHeight="1">
      <c r="A127" s="29" t="s">
        <v>29</v>
      </c>
      <c r="B127" s="30">
        <v>300</v>
      </c>
      <c r="C127" s="31" t="s">
        <v>9</v>
      </c>
    </row>
    <row r="128" spans="1:3" ht="22.5" customHeight="1">
      <c r="A128" s="29" t="s">
        <v>20</v>
      </c>
      <c r="B128" s="30">
        <v>1877302.71</v>
      </c>
      <c r="C128" s="31" t="s">
        <v>9</v>
      </c>
    </row>
    <row r="129" spans="1:3" ht="22.5" customHeight="1">
      <c r="A129" s="29" t="s">
        <v>19</v>
      </c>
      <c r="B129" s="30">
        <v>583831.27</v>
      </c>
      <c r="C129" s="31" t="s">
        <v>9</v>
      </c>
    </row>
    <row r="130" spans="1:3" ht="22.5" customHeight="1">
      <c r="A130" s="29" t="s">
        <v>18</v>
      </c>
      <c r="B130" s="30">
        <v>24863.4</v>
      </c>
      <c r="C130" s="31" t="s">
        <v>9</v>
      </c>
    </row>
    <row r="131" spans="1:3" ht="22.5" customHeight="1">
      <c r="A131" s="29" t="s">
        <v>16</v>
      </c>
      <c r="B131" s="30">
        <v>311257.28</v>
      </c>
      <c r="C131" s="31" t="s">
        <v>9</v>
      </c>
    </row>
    <row r="132" spans="1:3" ht="22.5" customHeight="1">
      <c r="A132" s="29" t="s">
        <v>17</v>
      </c>
      <c r="B132" s="30">
        <v>427767.2</v>
      </c>
      <c r="C132" s="31" t="s">
        <v>9</v>
      </c>
    </row>
    <row r="133" spans="1:3" ht="22.5" customHeight="1">
      <c r="A133" s="29" t="s">
        <v>23</v>
      </c>
      <c r="B133" s="30">
        <v>26683.8</v>
      </c>
      <c r="C133" s="31" t="s">
        <v>9</v>
      </c>
    </row>
    <row r="134" spans="1:3" ht="22.5" customHeight="1">
      <c r="A134" s="29" t="s">
        <v>24</v>
      </c>
      <c r="B134" s="30">
        <v>24123.61</v>
      </c>
      <c r="C134" s="31" t="s">
        <v>9</v>
      </c>
    </row>
    <row r="135" spans="1:3" ht="22.5" customHeight="1">
      <c r="A135" s="29" t="s">
        <v>116</v>
      </c>
      <c r="B135" s="30">
        <v>0</v>
      </c>
      <c r="C135" s="31" t="s">
        <v>9</v>
      </c>
    </row>
    <row r="136" spans="1:3" ht="22.5" customHeight="1">
      <c r="A136" s="29" t="s">
        <v>21</v>
      </c>
      <c r="B136" s="30">
        <v>276115</v>
      </c>
      <c r="C136" s="31" t="s">
        <v>9</v>
      </c>
    </row>
    <row r="137" spans="1:3" ht="22.5" customHeight="1">
      <c r="A137" s="29" t="s">
        <v>30</v>
      </c>
      <c r="B137" s="30">
        <v>7094425</v>
      </c>
      <c r="C137" s="31" t="s">
        <v>9</v>
      </c>
    </row>
    <row r="138" spans="1:3" ht="22.5" customHeight="1">
      <c r="A138" s="29" t="s">
        <v>31</v>
      </c>
      <c r="B138" s="30">
        <v>384000</v>
      </c>
      <c r="C138" s="31" t="s">
        <v>9</v>
      </c>
    </row>
    <row r="139" spans="1:3" ht="22.5" customHeight="1">
      <c r="A139" s="29" t="s">
        <v>32</v>
      </c>
      <c r="B139" s="30">
        <v>3358200</v>
      </c>
      <c r="C139" s="31" t="s">
        <v>9</v>
      </c>
    </row>
    <row r="140" spans="1:3" ht="22.5" customHeight="1">
      <c r="A140" s="29" t="s">
        <v>33</v>
      </c>
      <c r="B140" s="30">
        <v>112590</v>
      </c>
      <c r="C140" s="31" t="s">
        <v>9</v>
      </c>
    </row>
    <row r="141" spans="1:3" ht="22.5" customHeight="1">
      <c r="A141" s="29" t="s">
        <v>115</v>
      </c>
      <c r="B141" s="30">
        <v>0</v>
      </c>
      <c r="C141" s="31" t="s">
        <v>9</v>
      </c>
    </row>
    <row r="142" spans="1:3" ht="22.5" customHeight="1">
      <c r="A142" s="29" t="s">
        <v>69</v>
      </c>
      <c r="B142" s="30">
        <v>0</v>
      </c>
      <c r="C142" s="31" t="s">
        <v>9</v>
      </c>
    </row>
    <row r="143" spans="1:3" ht="22.5" customHeight="1">
      <c r="A143" s="29" t="s">
        <v>73</v>
      </c>
      <c r="B143" s="30">
        <v>0</v>
      </c>
      <c r="C143" s="31" t="s">
        <v>9</v>
      </c>
    </row>
    <row r="144" spans="1:3" ht="22.5" customHeight="1">
      <c r="A144" s="29" t="s">
        <v>117</v>
      </c>
      <c r="B144" s="30">
        <v>0</v>
      </c>
      <c r="C144" s="31" t="s">
        <v>9</v>
      </c>
    </row>
    <row r="145" spans="1:3" ht="22.5" customHeight="1" thickBot="1">
      <c r="A145" s="32" t="s">
        <v>12</v>
      </c>
      <c r="B145" s="33">
        <f>SUM(B112:B144)</f>
        <v>14709273.92</v>
      </c>
      <c r="C145" s="32" t="s">
        <v>9</v>
      </c>
    </row>
    <row r="146" spans="1:3" ht="22.5" customHeight="1" thickTop="1">
      <c r="A146" s="26" t="s">
        <v>139</v>
      </c>
      <c r="B146" s="27"/>
      <c r="C146" s="28"/>
    </row>
    <row r="147" spans="1:3" ht="22.5" customHeight="1">
      <c r="A147" s="54" t="s">
        <v>13</v>
      </c>
      <c r="B147" s="54"/>
      <c r="C147" s="54"/>
    </row>
    <row r="148" spans="1:3" ht="22.5" customHeight="1">
      <c r="A148" s="29" t="s">
        <v>14</v>
      </c>
      <c r="B148" s="30">
        <v>30201.48</v>
      </c>
      <c r="C148" s="31" t="s">
        <v>9</v>
      </c>
    </row>
    <row r="149" spans="1:3" ht="22.5" customHeight="1">
      <c r="A149" s="29" t="s">
        <v>15</v>
      </c>
      <c r="B149" s="30">
        <v>2374.42</v>
      </c>
      <c r="C149" s="31" t="s">
        <v>9</v>
      </c>
    </row>
    <row r="150" spans="1:3" ht="22.5" customHeight="1">
      <c r="A150" s="29" t="s">
        <v>65</v>
      </c>
      <c r="B150" s="30">
        <v>400</v>
      </c>
      <c r="C150" s="31" t="s">
        <v>9</v>
      </c>
    </row>
    <row r="151" spans="1:3" ht="22.5" customHeight="1">
      <c r="A151" s="29" t="s">
        <v>61</v>
      </c>
      <c r="B151" s="30">
        <v>58.2</v>
      </c>
      <c r="C151" s="31" t="s">
        <v>9</v>
      </c>
    </row>
    <row r="152" spans="1:3" ht="22.5" customHeight="1">
      <c r="A152" s="29" t="s">
        <v>22</v>
      </c>
      <c r="B152" s="30">
        <v>0</v>
      </c>
      <c r="C152" s="31" t="s">
        <v>9</v>
      </c>
    </row>
    <row r="153" spans="1:3" ht="22.5" customHeight="1">
      <c r="A153" s="29" t="s">
        <v>72</v>
      </c>
      <c r="B153" s="30">
        <v>0</v>
      </c>
      <c r="C153" s="31" t="s">
        <v>9</v>
      </c>
    </row>
    <row r="154" spans="1:3" ht="22.5" customHeight="1">
      <c r="A154" s="29" t="s">
        <v>109</v>
      </c>
      <c r="B154" s="30">
        <v>0</v>
      </c>
      <c r="C154" s="31" t="s">
        <v>9</v>
      </c>
    </row>
    <row r="155" spans="1:3" ht="22.5" customHeight="1">
      <c r="A155" s="29" t="s">
        <v>25</v>
      </c>
      <c r="B155" s="30">
        <v>0</v>
      </c>
      <c r="C155" s="31" t="s">
        <v>9</v>
      </c>
    </row>
    <row r="156" spans="1:3" ht="22.5" customHeight="1">
      <c r="A156" s="29" t="s">
        <v>62</v>
      </c>
      <c r="B156" s="30">
        <v>100</v>
      </c>
      <c r="C156" s="31" t="s">
        <v>9</v>
      </c>
    </row>
    <row r="157" spans="1:3" ht="22.5" customHeight="1">
      <c r="A157" s="29" t="s">
        <v>64</v>
      </c>
      <c r="B157" s="30">
        <v>0</v>
      </c>
      <c r="C157" s="31" t="s">
        <v>9</v>
      </c>
    </row>
    <row r="158" spans="1:3" ht="22.5" customHeight="1">
      <c r="A158" s="29" t="s">
        <v>68</v>
      </c>
      <c r="B158" s="30">
        <v>114574.06</v>
      </c>
      <c r="C158" s="31" t="s">
        <v>9</v>
      </c>
    </row>
    <row r="159" spans="1:3" ht="22.5" customHeight="1">
      <c r="A159" s="29" t="s">
        <v>26</v>
      </c>
      <c r="B159" s="30">
        <v>64560</v>
      </c>
      <c r="C159" s="31" t="s">
        <v>9</v>
      </c>
    </row>
    <row r="160" spans="1:3" ht="22.5" customHeight="1">
      <c r="A160" s="29" t="s">
        <v>60</v>
      </c>
      <c r="B160" s="30">
        <v>0</v>
      </c>
      <c r="C160" s="31" t="s">
        <v>9</v>
      </c>
    </row>
    <row r="161" spans="1:3" ht="22.5" customHeight="1">
      <c r="A161" s="29" t="s">
        <v>27</v>
      </c>
      <c r="B161" s="30">
        <v>66260</v>
      </c>
      <c r="C161" s="31" t="s">
        <v>9</v>
      </c>
    </row>
    <row r="162" spans="1:3" ht="22.5" customHeight="1">
      <c r="A162" s="29" t="s">
        <v>28</v>
      </c>
      <c r="B162" s="30">
        <v>0</v>
      </c>
      <c r="C162" s="31" t="s">
        <v>9</v>
      </c>
    </row>
    <row r="163" spans="1:3" ht="22.5" customHeight="1">
      <c r="A163" s="29" t="s">
        <v>29</v>
      </c>
      <c r="B163" s="30">
        <v>300</v>
      </c>
      <c r="C163" s="31" t="s">
        <v>9</v>
      </c>
    </row>
    <row r="164" spans="1:3" ht="22.5" customHeight="1">
      <c r="A164" s="29" t="s">
        <v>20</v>
      </c>
      <c r="B164" s="30">
        <v>3104349.33</v>
      </c>
      <c r="C164" s="31" t="s">
        <v>9</v>
      </c>
    </row>
    <row r="165" spans="1:3" ht="22.5" customHeight="1">
      <c r="A165" s="29" t="s">
        <v>19</v>
      </c>
      <c r="B165" s="30">
        <v>803800.66</v>
      </c>
      <c r="C165" s="31" t="s">
        <v>9</v>
      </c>
    </row>
    <row r="166" spans="1:3" ht="22.5" customHeight="1">
      <c r="A166" s="29" t="s">
        <v>18</v>
      </c>
      <c r="B166" s="30">
        <v>24863.4</v>
      </c>
      <c r="C166" s="31" t="s">
        <v>9</v>
      </c>
    </row>
    <row r="167" spans="1:3" ht="22.5" customHeight="1">
      <c r="A167" s="29" t="s">
        <v>16</v>
      </c>
      <c r="B167" s="30">
        <v>459201.57</v>
      </c>
      <c r="C167" s="31" t="s">
        <v>9</v>
      </c>
    </row>
    <row r="168" spans="1:3" ht="22.5" customHeight="1">
      <c r="A168" s="29" t="s">
        <v>17</v>
      </c>
      <c r="B168" s="30">
        <v>595824.82</v>
      </c>
      <c r="C168" s="31" t="s">
        <v>9</v>
      </c>
    </row>
    <row r="169" spans="1:3" ht="22.5" customHeight="1">
      <c r="A169" s="29" t="s">
        <v>23</v>
      </c>
      <c r="B169" s="30">
        <v>28575.8</v>
      </c>
      <c r="C169" s="31" t="s">
        <v>9</v>
      </c>
    </row>
    <row r="170" spans="1:3" ht="22.5" customHeight="1">
      <c r="A170" s="29" t="s">
        <v>24</v>
      </c>
      <c r="B170" s="30">
        <v>44385.9</v>
      </c>
      <c r="C170" s="31" t="s">
        <v>9</v>
      </c>
    </row>
    <row r="171" spans="1:3" ht="22.5" customHeight="1">
      <c r="A171" s="29" t="s">
        <v>116</v>
      </c>
      <c r="B171" s="30">
        <v>0</v>
      </c>
      <c r="C171" s="31" t="s">
        <v>9</v>
      </c>
    </row>
    <row r="172" spans="1:3" ht="22.5" customHeight="1">
      <c r="A172" s="29" t="s">
        <v>21</v>
      </c>
      <c r="B172" s="30">
        <v>276115</v>
      </c>
      <c r="C172" s="31" t="s">
        <v>9</v>
      </c>
    </row>
    <row r="173" spans="1:3" ht="22.5" customHeight="1">
      <c r="A173" s="29" t="s">
        <v>30</v>
      </c>
      <c r="B173" s="30">
        <v>7094425</v>
      </c>
      <c r="C173" s="31" t="s">
        <v>9</v>
      </c>
    </row>
    <row r="174" spans="1:3" ht="22.5" customHeight="1">
      <c r="A174" s="29" t="s">
        <v>31</v>
      </c>
      <c r="B174" s="30">
        <v>768000</v>
      </c>
      <c r="C174" s="31" t="s">
        <v>9</v>
      </c>
    </row>
    <row r="175" spans="1:3" ht="22.5" customHeight="1">
      <c r="A175" s="29" t="s">
        <v>32</v>
      </c>
      <c r="B175" s="30">
        <v>6716400</v>
      </c>
      <c r="C175" s="31" t="s">
        <v>9</v>
      </c>
    </row>
    <row r="176" spans="1:3" ht="22.5" customHeight="1">
      <c r="A176" s="29" t="s">
        <v>33</v>
      </c>
      <c r="B176" s="30">
        <v>140940</v>
      </c>
      <c r="C176" s="31" t="s">
        <v>9</v>
      </c>
    </row>
    <row r="177" spans="1:3" ht="22.5" customHeight="1">
      <c r="A177" s="29" t="s">
        <v>115</v>
      </c>
      <c r="B177" s="30">
        <v>0</v>
      </c>
      <c r="C177" s="31" t="s">
        <v>9</v>
      </c>
    </row>
    <row r="178" spans="1:3" ht="22.5" customHeight="1">
      <c r="A178" s="29" t="s">
        <v>69</v>
      </c>
      <c r="B178" s="30">
        <v>0</v>
      </c>
      <c r="C178" s="31" t="s">
        <v>9</v>
      </c>
    </row>
    <row r="179" spans="1:3" ht="22.5" customHeight="1">
      <c r="A179" s="29" t="s">
        <v>73</v>
      </c>
      <c r="B179" s="30">
        <v>0</v>
      </c>
      <c r="C179" s="31" t="s">
        <v>9</v>
      </c>
    </row>
    <row r="180" spans="1:3" ht="22.5" customHeight="1">
      <c r="A180" s="29" t="s">
        <v>117</v>
      </c>
      <c r="B180" s="30">
        <v>0</v>
      </c>
      <c r="C180" s="31" t="s">
        <v>9</v>
      </c>
    </row>
    <row r="181" spans="1:3" ht="22.5" customHeight="1" thickBot="1">
      <c r="A181" s="32" t="s">
        <v>12</v>
      </c>
      <c r="B181" s="33">
        <f>SUM(B148:B180)</f>
        <v>20335709.64</v>
      </c>
      <c r="C181" s="32" t="s">
        <v>9</v>
      </c>
    </row>
    <row r="182" spans="1:3" ht="22.5" customHeight="1" thickTop="1">
      <c r="A182" s="26" t="s">
        <v>145</v>
      </c>
      <c r="B182" s="27"/>
      <c r="C182" s="28"/>
    </row>
    <row r="183" spans="1:3" ht="22.5" customHeight="1">
      <c r="A183" s="54" t="s">
        <v>13</v>
      </c>
      <c r="B183" s="54"/>
      <c r="C183" s="54"/>
    </row>
    <row r="184" spans="1:3" ht="22.5" customHeight="1">
      <c r="A184" s="29" t="s">
        <v>14</v>
      </c>
      <c r="B184" s="30">
        <v>60179.48</v>
      </c>
      <c r="C184" s="31" t="s">
        <v>9</v>
      </c>
    </row>
    <row r="185" spans="1:3" ht="22.5" customHeight="1">
      <c r="A185" s="29" t="s">
        <v>15</v>
      </c>
      <c r="B185" s="30">
        <v>12450.5</v>
      </c>
      <c r="C185" s="31" t="s">
        <v>9</v>
      </c>
    </row>
    <row r="186" spans="1:3" ht="22.5" customHeight="1">
      <c r="A186" s="29" t="s">
        <v>65</v>
      </c>
      <c r="B186" s="30">
        <v>1200</v>
      </c>
      <c r="C186" s="31" t="s">
        <v>9</v>
      </c>
    </row>
    <row r="187" spans="1:3" ht="22.5" customHeight="1">
      <c r="A187" s="29" t="s">
        <v>61</v>
      </c>
      <c r="B187" s="30">
        <v>58.2</v>
      </c>
      <c r="C187" s="31" t="s">
        <v>9</v>
      </c>
    </row>
    <row r="188" spans="1:3" ht="22.5" customHeight="1">
      <c r="A188" s="29" t="s">
        <v>22</v>
      </c>
      <c r="B188" s="30">
        <v>0</v>
      </c>
      <c r="C188" s="31" t="s">
        <v>9</v>
      </c>
    </row>
    <row r="189" spans="1:3" ht="22.5" customHeight="1">
      <c r="A189" s="29" t="s">
        <v>72</v>
      </c>
      <c r="B189" s="30">
        <v>0</v>
      </c>
      <c r="C189" s="31" t="s">
        <v>9</v>
      </c>
    </row>
    <row r="190" spans="1:3" ht="22.5" customHeight="1">
      <c r="A190" s="29" t="s">
        <v>109</v>
      </c>
      <c r="B190" s="30">
        <v>0</v>
      </c>
      <c r="C190" s="31" t="s">
        <v>9</v>
      </c>
    </row>
    <row r="191" spans="1:3" ht="22.5" customHeight="1">
      <c r="A191" s="29" t="s">
        <v>25</v>
      </c>
      <c r="B191" s="30">
        <v>0</v>
      </c>
      <c r="C191" s="31" t="s">
        <v>9</v>
      </c>
    </row>
    <row r="192" spans="1:3" ht="22.5" customHeight="1">
      <c r="A192" s="29" t="s">
        <v>62</v>
      </c>
      <c r="B192" s="30">
        <v>150</v>
      </c>
      <c r="C192" s="31" t="s">
        <v>9</v>
      </c>
    </row>
    <row r="193" spans="1:3" ht="22.5" customHeight="1">
      <c r="A193" s="29" t="s">
        <v>64</v>
      </c>
      <c r="B193" s="30">
        <v>0</v>
      </c>
      <c r="C193" s="31" t="s">
        <v>9</v>
      </c>
    </row>
    <row r="194" spans="1:3" ht="22.5" customHeight="1">
      <c r="A194" s="29" t="s">
        <v>68</v>
      </c>
      <c r="B194" s="30">
        <v>137924.02</v>
      </c>
      <c r="C194" s="31" t="s">
        <v>9</v>
      </c>
    </row>
    <row r="195" spans="1:3" ht="22.5" customHeight="1">
      <c r="A195" s="29" t="s">
        <v>26</v>
      </c>
      <c r="B195" s="30">
        <v>84920</v>
      </c>
      <c r="C195" s="31" t="s">
        <v>9</v>
      </c>
    </row>
    <row r="196" spans="1:3" ht="22.5" customHeight="1">
      <c r="A196" s="29" t="s">
        <v>27</v>
      </c>
      <c r="B196" s="30">
        <v>81820</v>
      </c>
      <c r="C196" s="31" t="s">
        <v>9</v>
      </c>
    </row>
    <row r="197" spans="1:3" ht="22.5" customHeight="1">
      <c r="A197" s="29" t="s">
        <v>28</v>
      </c>
      <c r="B197" s="30">
        <v>0</v>
      </c>
      <c r="C197" s="31" t="s">
        <v>9</v>
      </c>
    </row>
    <row r="198" spans="1:3" ht="22.5" customHeight="1">
      <c r="A198" s="29" t="s">
        <v>29</v>
      </c>
      <c r="B198" s="30">
        <v>2800</v>
      </c>
      <c r="C198" s="31" t="s">
        <v>9</v>
      </c>
    </row>
    <row r="199" spans="1:3" ht="22.5" customHeight="1">
      <c r="A199" s="29" t="s">
        <v>146</v>
      </c>
      <c r="B199" s="30">
        <v>105533.03</v>
      </c>
      <c r="C199" s="31" t="s">
        <v>9</v>
      </c>
    </row>
    <row r="200" spans="1:3" ht="22.5" customHeight="1">
      <c r="A200" s="29" t="s">
        <v>20</v>
      </c>
      <c r="B200" s="30">
        <v>3600413.99</v>
      </c>
      <c r="C200" s="31" t="s">
        <v>9</v>
      </c>
    </row>
    <row r="201" spans="1:3" ht="22.5" customHeight="1">
      <c r="A201" s="29" t="s">
        <v>19</v>
      </c>
      <c r="B201" s="30">
        <v>803800.66</v>
      </c>
      <c r="C201" s="31" t="s">
        <v>9</v>
      </c>
    </row>
    <row r="202" spans="1:3" ht="22.5" customHeight="1">
      <c r="A202" s="29" t="s">
        <v>18</v>
      </c>
      <c r="B202" s="30">
        <v>50232.79</v>
      </c>
      <c r="C202" s="31" t="s">
        <v>9</v>
      </c>
    </row>
    <row r="203" spans="1:3" ht="22.5" customHeight="1">
      <c r="A203" s="29" t="s">
        <v>16</v>
      </c>
      <c r="B203" s="30">
        <v>459201.57</v>
      </c>
      <c r="C203" s="31" t="s">
        <v>9</v>
      </c>
    </row>
    <row r="204" spans="1:3" ht="22.5" customHeight="1">
      <c r="A204" s="29" t="s">
        <v>17</v>
      </c>
      <c r="B204" s="30">
        <v>595824.82</v>
      </c>
      <c r="C204" s="31" t="s">
        <v>9</v>
      </c>
    </row>
    <row r="205" spans="1:3" ht="22.5" customHeight="1">
      <c r="A205" s="29" t="s">
        <v>23</v>
      </c>
      <c r="B205" s="30">
        <v>28575.8</v>
      </c>
      <c r="C205" s="31" t="s">
        <v>9</v>
      </c>
    </row>
    <row r="206" spans="1:3" ht="22.5" customHeight="1">
      <c r="A206" s="29" t="s">
        <v>24</v>
      </c>
      <c r="B206" s="30">
        <v>44385.9</v>
      </c>
      <c r="C206" s="31" t="s">
        <v>9</v>
      </c>
    </row>
    <row r="207" spans="1:3" ht="22.5" customHeight="1">
      <c r="A207" s="29" t="s">
        <v>116</v>
      </c>
      <c r="B207" s="30">
        <v>0</v>
      </c>
      <c r="C207" s="31" t="s">
        <v>9</v>
      </c>
    </row>
    <row r="208" spans="1:3" ht="22.5" customHeight="1">
      <c r="A208" s="29" t="s">
        <v>21</v>
      </c>
      <c r="B208" s="30">
        <v>328065</v>
      </c>
      <c r="C208" s="31" t="s">
        <v>9</v>
      </c>
    </row>
    <row r="209" spans="1:3" ht="22.5" customHeight="1">
      <c r="A209" s="29" t="s">
        <v>30</v>
      </c>
      <c r="B209" s="30">
        <v>7094425</v>
      </c>
      <c r="C209" s="31" t="s">
        <v>9</v>
      </c>
    </row>
    <row r="210" spans="1:3" ht="22.5" customHeight="1">
      <c r="A210" s="29" t="s">
        <v>31</v>
      </c>
      <c r="B210" s="30">
        <v>768000</v>
      </c>
      <c r="C210" s="31" t="s">
        <v>9</v>
      </c>
    </row>
    <row r="211" spans="1:3" ht="22.5" customHeight="1">
      <c r="A211" s="29" t="s">
        <v>32</v>
      </c>
      <c r="B211" s="30">
        <v>6716400</v>
      </c>
      <c r="C211" s="31" t="s">
        <v>9</v>
      </c>
    </row>
    <row r="212" spans="1:3" ht="22.5" customHeight="1">
      <c r="A212" s="29" t="s">
        <v>33</v>
      </c>
      <c r="B212" s="30">
        <v>169290</v>
      </c>
      <c r="C212" s="31" t="s">
        <v>9</v>
      </c>
    </row>
    <row r="213" spans="1:3" ht="22.5" customHeight="1">
      <c r="A213" s="29" t="s">
        <v>115</v>
      </c>
      <c r="B213" s="30">
        <v>0</v>
      </c>
      <c r="C213" s="31" t="s">
        <v>9</v>
      </c>
    </row>
    <row r="214" spans="1:3" ht="22.5" customHeight="1">
      <c r="A214" s="29" t="s">
        <v>69</v>
      </c>
      <c r="B214" s="30">
        <v>0</v>
      </c>
      <c r="C214" s="31" t="s">
        <v>9</v>
      </c>
    </row>
    <row r="215" spans="1:3" ht="22.5" customHeight="1">
      <c r="A215" s="29" t="s">
        <v>73</v>
      </c>
      <c r="B215" s="30">
        <v>0</v>
      </c>
      <c r="C215" s="31" t="s">
        <v>9</v>
      </c>
    </row>
    <row r="216" spans="1:3" ht="22.5" customHeight="1">
      <c r="A216" s="29" t="s">
        <v>117</v>
      </c>
      <c r="B216" s="30">
        <v>0</v>
      </c>
      <c r="C216" s="31" t="s">
        <v>9</v>
      </c>
    </row>
    <row r="217" spans="1:3" ht="22.5" customHeight="1" thickBot="1">
      <c r="A217" s="32" t="s">
        <v>12</v>
      </c>
      <c r="B217" s="33">
        <f>SUM(B184:B216)</f>
        <v>21145650.76</v>
      </c>
      <c r="C217" s="32" t="s">
        <v>9</v>
      </c>
    </row>
    <row r="218" spans="1:3" ht="22.5" customHeight="1" thickTop="1">
      <c r="A218" s="26" t="s">
        <v>156</v>
      </c>
      <c r="B218" s="27"/>
      <c r="C218" s="28"/>
    </row>
    <row r="219" spans="1:3" ht="22.5" customHeight="1">
      <c r="A219" s="54" t="s">
        <v>13</v>
      </c>
      <c r="B219" s="54"/>
      <c r="C219" s="54"/>
    </row>
    <row r="220" spans="1:3" ht="22.5" customHeight="1">
      <c r="A220" s="29" t="s">
        <v>14</v>
      </c>
      <c r="B220" s="30">
        <v>66613.48</v>
      </c>
      <c r="C220" s="31" t="s">
        <v>9</v>
      </c>
    </row>
    <row r="221" spans="1:3" ht="22.5" customHeight="1">
      <c r="A221" s="29" t="s">
        <v>15</v>
      </c>
      <c r="B221" s="30">
        <v>15320.92</v>
      </c>
      <c r="C221" s="31" t="s">
        <v>9</v>
      </c>
    </row>
    <row r="222" spans="1:3" ht="22.5" customHeight="1">
      <c r="A222" s="29" t="s">
        <v>65</v>
      </c>
      <c r="B222" s="30">
        <v>1200</v>
      </c>
      <c r="C222" s="31" t="s">
        <v>9</v>
      </c>
    </row>
    <row r="223" spans="1:3" ht="22.5" customHeight="1">
      <c r="A223" s="29" t="s">
        <v>61</v>
      </c>
      <c r="B223" s="30">
        <v>252.2</v>
      </c>
      <c r="C223" s="31" t="s">
        <v>9</v>
      </c>
    </row>
    <row r="224" spans="1:3" ht="22.5" customHeight="1">
      <c r="A224" s="29" t="s">
        <v>157</v>
      </c>
      <c r="B224" s="30">
        <v>520</v>
      </c>
      <c r="C224" s="31" t="s">
        <v>9</v>
      </c>
    </row>
    <row r="225" spans="1:3" ht="22.5" customHeight="1">
      <c r="A225" s="29" t="s">
        <v>22</v>
      </c>
      <c r="B225" s="30">
        <v>0</v>
      </c>
      <c r="C225" s="31" t="s">
        <v>9</v>
      </c>
    </row>
    <row r="226" spans="1:3" ht="22.5" customHeight="1">
      <c r="A226" s="29" t="s">
        <v>72</v>
      </c>
      <c r="B226" s="30">
        <v>0</v>
      </c>
      <c r="C226" s="31" t="s">
        <v>9</v>
      </c>
    </row>
    <row r="227" spans="1:3" ht="22.5" customHeight="1">
      <c r="A227" s="29" t="s">
        <v>109</v>
      </c>
      <c r="B227" s="30">
        <v>0</v>
      </c>
      <c r="C227" s="31" t="s">
        <v>9</v>
      </c>
    </row>
    <row r="228" spans="1:3" ht="22.5" customHeight="1">
      <c r="A228" s="29" t="s">
        <v>25</v>
      </c>
      <c r="B228" s="30">
        <v>2000</v>
      </c>
      <c r="C228" s="31" t="s">
        <v>9</v>
      </c>
    </row>
    <row r="229" spans="1:3" ht="22.5" customHeight="1">
      <c r="A229" s="29" t="s">
        <v>62</v>
      </c>
      <c r="B229" s="30">
        <v>270</v>
      </c>
      <c r="C229" s="31" t="s">
        <v>9</v>
      </c>
    </row>
    <row r="230" spans="1:3" ht="22.5" customHeight="1">
      <c r="A230" s="29" t="s">
        <v>68</v>
      </c>
      <c r="B230" s="30">
        <v>193216.94</v>
      </c>
      <c r="C230" s="31" t="s">
        <v>9</v>
      </c>
    </row>
    <row r="231" spans="1:3" ht="22.5" customHeight="1">
      <c r="A231" s="29" t="s">
        <v>26</v>
      </c>
      <c r="B231" s="30">
        <v>84920</v>
      </c>
      <c r="C231" s="31" t="s">
        <v>9</v>
      </c>
    </row>
    <row r="232" spans="1:3" ht="22.5" customHeight="1">
      <c r="A232" s="29" t="s">
        <v>27</v>
      </c>
      <c r="B232" s="30">
        <v>95600</v>
      </c>
      <c r="C232" s="31" t="s">
        <v>9</v>
      </c>
    </row>
    <row r="233" spans="1:3" ht="22.5" customHeight="1">
      <c r="A233" s="29" t="s">
        <v>28</v>
      </c>
      <c r="B233" s="30">
        <v>0</v>
      </c>
      <c r="C233" s="31" t="s">
        <v>9</v>
      </c>
    </row>
    <row r="234" spans="1:3" ht="22.5" customHeight="1">
      <c r="A234" s="29" t="s">
        <v>29</v>
      </c>
      <c r="B234" s="30">
        <v>2800</v>
      </c>
      <c r="C234" s="31" t="s">
        <v>9</v>
      </c>
    </row>
    <row r="235" spans="1:3" ht="22.5" customHeight="1">
      <c r="A235" s="29" t="s">
        <v>146</v>
      </c>
      <c r="B235" s="30">
        <v>105533.03</v>
      </c>
      <c r="C235" s="31" t="s">
        <v>9</v>
      </c>
    </row>
    <row r="236" spans="1:3" ht="22.5" customHeight="1">
      <c r="A236" s="29" t="s">
        <v>20</v>
      </c>
      <c r="B236" s="30">
        <v>4340748.16</v>
      </c>
      <c r="C236" s="31" t="s">
        <v>9</v>
      </c>
    </row>
    <row r="237" spans="1:3" ht="22.5" customHeight="1">
      <c r="A237" s="29" t="s">
        <v>19</v>
      </c>
      <c r="B237" s="30">
        <v>1060957.82</v>
      </c>
      <c r="C237" s="31" t="s">
        <v>9</v>
      </c>
    </row>
    <row r="238" spans="1:3" ht="22.5" customHeight="1">
      <c r="A238" s="29" t="s">
        <v>18</v>
      </c>
      <c r="B238" s="30">
        <v>50232.79</v>
      </c>
      <c r="C238" s="31" t="s">
        <v>9</v>
      </c>
    </row>
    <row r="239" spans="1:3" ht="22.5" customHeight="1">
      <c r="A239" s="29" t="s">
        <v>16</v>
      </c>
      <c r="B239" s="30">
        <v>566008.2</v>
      </c>
      <c r="C239" s="31" t="s">
        <v>9</v>
      </c>
    </row>
    <row r="240" spans="1:3" ht="22.5" customHeight="1">
      <c r="A240" s="29" t="s">
        <v>17</v>
      </c>
      <c r="B240" s="30">
        <v>748379.6</v>
      </c>
      <c r="C240" s="31" t="s">
        <v>9</v>
      </c>
    </row>
    <row r="241" spans="1:3" ht="22.5" customHeight="1">
      <c r="A241" s="29" t="s">
        <v>23</v>
      </c>
      <c r="B241" s="30">
        <v>28575.8</v>
      </c>
      <c r="C241" s="31" t="s">
        <v>9</v>
      </c>
    </row>
    <row r="242" spans="1:3" ht="22.5" customHeight="1">
      <c r="A242" s="29" t="s">
        <v>24</v>
      </c>
      <c r="B242" s="30">
        <v>44385.9</v>
      </c>
      <c r="C242" s="31" t="s">
        <v>9</v>
      </c>
    </row>
    <row r="243" spans="1:3" ht="22.5" customHeight="1">
      <c r="A243" s="29" t="s">
        <v>116</v>
      </c>
      <c r="B243" s="30">
        <v>0</v>
      </c>
      <c r="C243" s="31" t="s">
        <v>9</v>
      </c>
    </row>
    <row r="244" spans="1:3" ht="22.5" customHeight="1">
      <c r="A244" s="29" t="s">
        <v>21</v>
      </c>
      <c r="B244" s="30">
        <v>370902</v>
      </c>
      <c r="C244" s="31" t="s">
        <v>9</v>
      </c>
    </row>
    <row r="245" spans="1:3" ht="22.5" customHeight="1">
      <c r="A245" s="29" t="s">
        <v>30</v>
      </c>
      <c r="B245" s="30">
        <v>7094425</v>
      </c>
      <c r="C245" s="31" t="s">
        <v>9</v>
      </c>
    </row>
    <row r="246" spans="1:3" ht="22.5" customHeight="1">
      <c r="A246" s="29" t="s">
        <v>31</v>
      </c>
      <c r="B246" s="30">
        <v>768000</v>
      </c>
      <c r="C246" s="31" t="s">
        <v>9</v>
      </c>
    </row>
    <row r="247" spans="1:3" ht="22.5" customHeight="1">
      <c r="A247" s="29" t="s">
        <v>32</v>
      </c>
      <c r="B247" s="30">
        <v>6716400</v>
      </c>
      <c r="C247" s="31" t="s">
        <v>9</v>
      </c>
    </row>
    <row r="248" spans="1:3" ht="22.5" customHeight="1">
      <c r="A248" s="29" t="s">
        <v>33</v>
      </c>
      <c r="B248" s="30">
        <v>169290</v>
      </c>
      <c r="C248" s="31" t="s">
        <v>9</v>
      </c>
    </row>
    <row r="249" spans="1:3" ht="22.5" customHeight="1">
      <c r="A249" s="29" t="s">
        <v>115</v>
      </c>
      <c r="B249" s="30">
        <v>0</v>
      </c>
      <c r="C249" s="31" t="s">
        <v>9</v>
      </c>
    </row>
    <row r="250" spans="1:3" ht="22.5" customHeight="1">
      <c r="A250" s="29" t="s">
        <v>69</v>
      </c>
      <c r="B250" s="30">
        <v>0</v>
      </c>
      <c r="C250" s="31" t="s">
        <v>9</v>
      </c>
    </row>
    <row r="251" spans="1:3" ht="22.5" customHeight="1">
      <c r="A251" s="29" t="s">
        <v>73</v>
      </c>
      <c r="B251" s="30">
        <v>0</v>
      </c>
      <c r="C251" s="31" t="s">
        <v>9</v>
      </c>
    </row>
    <row r="252" spans="1:3" ht="22.5" customHeight="1">
      <c r="A252" s="29" t="s">
        <v>117</v>
      </c>
      <c r="B252" s="30">
        <v>0</v>
      </c>
      <c r="C252" s="31" t="s">
        <v>9</v>
      </c>
    </row>
    <row r="253" spans="1:3" ht="22.5" customHeight="1" thickBot="1">
      <c r="A253" s="32" t="s">
        <v>12</v>
      </c>
      <c r="B253" s="33">
        <f>SUM(B220:B252)</f>
        <v>22526551.84</v>
      </c>
      <c r="C253" s="32" t="s">
        <v>9</v>
      </c>
    </row>
    <row r="254" spans="1:3" ht="22.5" customHeight="1" thickTop="1">
      <c r="A254" s="26" t="s">
        <v>160</v>
      </c>
      <c r="B254" s="27"/>
      <c r="C254" s="28"/>
    </row>
    <row r="255" spans="1:3" ht="22.5" customHeight="1">
      <c r="A255" s="54" t="s">
        <v>13</v>
      </c>
      <c r="B255" s="54"/>
      <c r="C255" s="54"/>
    </row>
    <row r="256" spans="1:3" ht="22.5" customHeight="1">
      <c r="A256" s="29" t="s">
        <v>14</v>
      </c>
      <c r="B256" s="30">
        <v>69896.48</v>
      </c>
      <c r="C256" s="31" t="s">
        <v>9</v>
      </c>
    </row>
    <row r="257" spans="1:3" ht="22.5" customHeight="1">
      <c r="A257" s="29" t="s">
        <v>15</v>
      </c>
      <c r="B257" s="30">
        <v>16047.28</v>
      </c>
      <c r="C257" s="31" t="s">
        <v>9</v>
      </c>
    </row>
    <row r="258" spans="1:3" ht="22.5" customHeight="1">
      <c r="A258" s="29" t="s">
        <v>65</v>
      </c>
      <c r="B258" s="30">
        <v>3280</v>
      </c>
      <c r="C258" s="31" t="s">
        <v>9</v>
      </c>
    </row>
    <row r="259" spans="1:3" ht="22.5" customHeight="1">
      <c r="A259" s="29" t="s">
        <v>61</v>
      </c>
      <c r="B259" s="30">
        <v>485</v>
      </c>
      <c r="C259" s="31" t="s">
        <v>9</v>
      </c>
    </row>
    <row r="260" spans="1:3" ht="22.5" customHeight="1">
      <c r="A260" s="29" t="s">
        <v>157</v>
      </c>
      <c r="B260" s="30">
        <v>520</v>
      </c>
      <c r="C260" s="31" t="s">
        <v>9</v>
      </c>
    </row>
    <row r="261" spans="1:3" ht="22.5" customHeight="1">
      <c r="A261" s="29" t="s">
        <v>22</v>
      </c>
      <c r="B261" s="30">
        <v>0</v>
      </c>
      <c r="C261" s="31" t="s">
        <v>9</v>
      </c>
    </row>
    <row r="262" spans="1:3" ht="22.5" customHeight="1">
      <c r="A262" s="29" t="s">
        <v>72</v>
      </c>
      <c r="B262" s="30">
        <v>0</v>
      </c>
      <c r="C262" s="31" t="s">
        <v>9</v>
      </c>
    </row>
    <row r="263" spans="1:3" ht="22.5" customHeight="1">
      <c r="A263" s="29" t="s">
        <v>109</v>
      </c>
      <c r="B263" s="30">
        <v>0</v>
      </c>
      <c r="C263" s="31" t="s">
        <v>9</v>
      </c>
    </row>
    <row r="264" spans="1:3" ht="22.5" customHeight="1">
      <c r="A264" s="29" t="s">
        <v>25</v>
      </c>
      <c r="B264" s="30">
        <v>2000</v>
      </c>
      <c r="C264" s="31" t="s">
        <v>9</v>
      </c>
    </row>
    <row r="265" spans="1:3" ht="22.5" customHeight="1">
      <c r="A265" s="29" t="s">
        <v>62</v>
      </c>
      <c r="B265" s="30">
        <v>270</v>
      </c>
      <c r="C265" s="31" t="s">
        <v>9</v>
      </c>
    </row>
    <row r="266" spans="1:3" ht="22.5" customHeight="1">
      <c r="A266" s="29" t="s">
        <v>68</v>
      </c>
      <c r="B266" s="30">
        <v>200000.69</v>
      </c>
      <c r="C266" s="31" t="s">
        <v>9</v>
      </c>
    </row>
    <row r="267" spans="1:3" ht="22.5" customHeight="1">
      <c r="A267" s="29" t="s">
        <v>26</v>
      </c>
      <c r="B267" s="30">
        <v>94940</v>
      </c>
      <c r="C267" s="31" t="s">
        <v>9</v>
      </c>
    </row>
    <row r="268" spans="1:3" ht="22.5" customHeight="1">
      <c r="A268" s="29" t="s">
        <v>27</v>
      </c>
      <c r="B268" s="30">
        <v>113440</v>
      </c>
      <c r="C268" s="31" t="s">
        <v>9</v>
      </c>
    </row>
    <row r="269" spans="1:3" ht="22.5" customHeight="1">
      <c r="A269" s="29" t="s">
        <v>28</v>
      </c>
      <c r="B269" s="30">
        <v>0</v>
      </c>
      <c r="C269" s="31" t="s">
        <v>9</v>
      </c>
    </row>
    <row r="270" spans="1:3" ht="22.5" customHeight="1">
      <c r="A270" s="29" t="s">
        <v>29</v>
      </c>
      <c r="B270" s="30">
        <v>2800</v>
      </c>
      <c r="C270" s="31" t="s">
        <v>9</v>
      </c>
    </row>
    <row r="271" spans="1:3" ht="22.5" customHeight="1">
      <c r="A271" s="29" t="s">
        <v>146</v>
      </c>
      <c r="B271" s="30">
        <v>105533.03</v>
      </c>
      <c r="C271" s="31" t="s">
        <v>9</v>
      </c>
    </row>
    <row r="272" spans="1:3" ht="22.5" customHeight="1">
      <c r="A272" s="29" t="s">
        <v>20</v>
      </c>
      <c r="B272" s="30">
        <v>4944309.39</v>
      </c>
      <c r="C272" s="31" t="s">
        <v>9</v>
      </c>
    </row>
    <row r="273" spans="1:3" ht="22.5" customHeight="1">
      <c r="A273" s="29" t="s">
        <v>19</v>
      </c>
      <c r="B273" s="30">
        <v>1464303.25</v>
      </c>
      <c r="C273" s="31" t="s">
        <v>9</v>
      </c>
    </row>
    <row r="274" spans="1:3" ht="22.5" customHeight="1">
      <c r="A274" s="29" t="s">
        <v>18</v>
      </c>
      <c r="B274" s="30">
        <v>50232.79</v>
      </c>
      <c r="C274" s="31" t="s">
        <v>9</v>
      </c>
    </row>
    <row r="275" spans="1:3" ht="22.5" customHeight="1">
      <c r="A275" s="29" t="s">
        <v>16</v>
      </c>
      <c r="B275" s="30">
        <v>566008.2</v>
      </c>
      <c r="C275" s="31" t="s">
        <v>9</v>
      </c>
    </row>
    <row r="276" spans="1:3" ht="22.5" customHeight="1">
      <c r="A276" s="29" t="s">
        <v>17</v>
      </c>
      <c r="B276" s="30">
        <v>748379.6</v>
      </c>
      <c r="C276" s="31" t="s">
        <v>9</v>
      </c>
    </row>
    <row r="277" spans="1:3" ht="22.5" customHeight="1">
      <c r="A277" s="29" t="s">
        <v>23</v>
      </c>
      <c r="B277" s="30">
        <v>30819.8</v>
      </c>
      <c r="C277" s="31" t="s">
        <v>9</v>
      </c>
    </row>
    <row r="278" spans="1:3" ht="22.5" customHeight="1">
      <c r="A278" s="29" t="s">
        <v>24</v>
      </c>
      <c r="B278" s="30">
        <v>65710.12</v>
      </c>
      <c r="C278" s="31" t="s">
        <v>9</v>
      </c>
    </row>
    <row r="279" spans="1:3" ht="22.5" customHeight="1">
      <c r="A279" s="29" t="s">
        <v>116</v>
      </c>
      <c r="B279" s="30">
        <v>0</v>
      </c>
      <c r="C279" s="31" t="s">
        <v>9</v>
      </c>
    </row>
    <row r="280" spans="1:3" ht="22.5" customHeight="1">
      <c r="A280" s="29" t="s">
        <v>21</v>
      </c>
      <c r="B280" s="30">
        <v>401832</v>
      </c>
      <c r="C280" s="31" t="s">
        <v>9</v>
      </c>
    </row>
    <row r="281" spans="1:3" ht="22.5" customHeight="1">
      <c r="A281" s="29" t="s">
        <v>30</v>
      </c>
      <c r="B281" s="30">
        <v>7094425</v>
      </c>
      <c r="C281" s="31" t="s">
        <v>9</v>
      </c>
    </row>
    <row r="282" spans="1:3" ht="22.5" customHeight="1">
      <c r="A282" s="29" t="s">
        <v>31</v>
      </c>
      <c r="B282" s="30">
        <v>768000</v>
      </c>
      <c r="C282" s="31" t="s">
        <v>9</v>
      </c>
    </row>
    <row r="283" spans="1:3" ht="22.5" customHeight="1">
      <c r="A283" s="29" t="s">
        <v>32</v>
      </c>
      <c r="B283" s="30">
        <v>6716400</v>
      </c>
      <c r="C283" s="31" t="s">
        <v>9</v>
      </c>
    </row>
    <row r="284" spans="1:3" ht="22.5" customHeight="1">
      <c r="A284" s="29" t="s">
        <v>33</v>
      </c>
      <c r="B284" s="30">
        <v>225990</v>
      </c>
      <c r="C284" s="31" t="s">
        <v>9</v>
      </c>
    </row>
    <row r="285" spans="1:3" ht="22.5" customHeight="1">
      <c r="A285" s="29" t="s">
        <v>115</v>
      </c>
      <c r="B285" s="30">
        <v>0</v>
      </c>
      <c r="C285" s="31" t="s">
        <v>9</v>
      </c>
    </row>
    <row r="286" spans="1:3" ht="22.5" customHeight="1">
      <c r="A286" s="29" t="s">
        <v>69</v>
      </c>
      <c r="B286" s="30">
        <v>0</v>
      </c>
      <c r="C286" s="31" t="s">
        <v>9</v>
      </c>
    </row>
    <row r="287" spans="1:3" ht="22.5" customHeight="1">
      <c r="A287" s="29" t="s">
        <v>73</v>
      </c>
      <c r="B287" s="30">
        <v>0</v>
      </c>
      <c r="C287" s="31" t="s">
        <v>9</v>
      </c>
    </row>
    <row r="288" spans="1:3" ht="22.5" customHeight="1">
      <c r="A288" s="29" t="s">
        <v>117</v>
      </c>
      <c r="B288" s="30">
        <v>0</v>
      </c>
      <c r="C288" s="31" t="s">
        <v>9</v>
      </c>
    </row>
    <row r="289" spans="1:3" ht="22.5" customHeight="1" thickBot="1">
      <c r="A289" s="32" t="s">
        <v>12</v>
      </c>
      <c r="B289" s="33">
        <f>SUM(B256:B288)</f>
        <v>23685622.63</v>
      </c>
      <c r="C289" s="32" t="s">
        <v>9</v>
      </c>
    </row>
    <row r="290" spans="1:3" ht="22.5" customHeight="1" thickTop="1">
      <c r="A290" s="26" t="s">
        <v>163</v>
      </c>
      <c r="B290" s="27"/>
      <c r="C290" s="28"/>
    </row>
    <row r="291" spans="1:3" ht="22.5" customHeight="1">
      <c r="A291" s="54" t="s">
        <v>13</v>
      </c>
      <c r="B291" s="54"/>
      <c r="C291" s="54"/>
    </row>
    <row r="292" spans="1:3" ht="22.5" customHeight="1">
      <c r="A292" s="29" t="s">
        <v>14</v>
      </c>
      <c r="B292" s="30">
        <v>69896.48</v>
      </c>
      <c r="C292" s="31" t="s">
        <v>9</v>
      </c>
    </row>
    <row r="293" spans="1:3" ht="22.5" customHeight="1">
      <c r="A293" s="29" t="s">
        <v>15</v>
      </c>
      <c r="B293" s="30">
        <v>21205.26</v>
      </c>
      <c r="C293" s="31" t="s">
        <v>9</v>
      </c>
    </row>
    <row r="294" spans="1:3" ht="22.5" customHeight="1">
      <c r="A294" s="29" t="s">
        <v>65</v>
      </c>
      <c r="B294" s="30">
        <v>3280</v>
      </c>
      <c r="C294" s="31" t="s">
        <v>9</v>
      </c>
    </row>
    <row r="295" spans="1:3" ht="22.5" customHeight="1">
      <c r="A295" s="29" t="s">
        <v>61</v>
      </c>
      <c r="B295" s="30">
        <v>485</v>
      </c>
      <c r="C295" s="31" t="s">
        <v>9</v>
      </c>
    </row>
    <row r="296" spans="1:3" ht="22.5" customHeight="1">
      <c r="A296" s="29" t="s">
        <v>157</v>
      </c>
      <c r="B296" s="30">
        <v>520</v>
      </c>
      <c r="C296" s="31" t="s">
        <v>9</v>
      </c>
    </row>
    <row r="297" spans="1:3" ht="22.5" customHeight="1">
      <c r="A297" s="29" t="s">
        <v>164</v>
      </c>
      <c r="B297" s="30">
        <v>316</v>
      </c>
      <c r="C297" s="31" t="s">
        <v>9</v>
      </c>
    </row>
    <row r="298" spans="1:3" ht="22.5" customHeight="1">
      <c r="A298" s="29" t="s">
        <v>62</v>
      </c>
      <c r="B298" s="30">
        <v>270</v>
      </c>
      <c r="C298" s="31" t="s">
        <v>9</v>
      </c>
    </row>
    <row r="299" spans="1:3" ht="22.5" customHeight="1">
      <c r="A299" s="29" t="s">
        <v>72</v>
      </c>
      <c r="B299" s="30">
        <v>0</v>
      </c>
      <c r="C299" s="31" t="s">
        <v>9</v>
      </c>
    </row>
    <row r="300" spans="1:3" ht="22.5" customHeight="1">
      <c r="A300" s="29" t="s">
        <v>109</v>
      </c>
      <c r="B300" s="30">
        <v>0</v>
      </c>
      <c r="C300" s="31" t="s">
        <v>9</v>
      </c>
    </row>
    <row r="301" spans="1:3" ht="22.5" customHeight="1">
      <c r="A301" s="29" t="s">
        <v>25</v>
      </c>
      <c r="B301" s="30">
        <v>2000</v>
      </c>
      <c r="C301" s="31" t="s">
        <v>9</v>
      </c>
    </row>
    <row r="302" spans="1:3" ht="22.5" customHeight="1">
      <c r="A302" s="29" t="s">
        <v>68</v>
      </c>
      <c r="B302" s="30">
        <v>210561.08</v>
      </c>
      <c r="C302" s="31" t="s">
        <v>9</v>
      </c>
    </row>
    <row r="303" spans="1:3" ht="22.5" customHeight="1">
      <c r="A303" s="29" t="s">
        <v>26</v>
      </c>
      <c r="B303" s="30">
        <v>106820</v>
      </c>
      <c r="C303" s="31" t="s">
        <v>9</v>
      </c>
    </row>
    <row r="304" spans="1:3" ht="22.5" customHeight="1">
      <c r="A304" s="29" t="s">
        <v>27</v>
      </c>
      <c r="B304" s="30">
        <v>128700</v>
      </c>
      <c r="C304" s="31" t="s">
        <v>9</v>
      </c>
    </row>
    <row r="305" spans="1:3" ht="22.5" customHeight="1">
      <c r="A305" s="29" t="s">
        <v>28</v>
      </c>
      <c r="B305" s="30">
        <v>2500</v>
      </c>
      <c r="C305" s="31" t="s">
        <v>9</v>
      </c>
    </row>
    <row r="306" spans="1:3" ht="22.5" customHeight="1">
      <c r="A306" s="29" t="s">
        <v>29</v>
      </c>
      <c r="B306" s="30">
        <v>2800</v>
      </c>
      <c r="C306" s="31" t="s">
        <v>9</v>
      </c>
    </row>
    <row r="307" spans="1:3" ht="22.5" customHeight="1">
      <c r="A307" s="29" t="s">
        <v>146</v>
      </c>
      <c r="B307" s="30">
        <v>105533.03</v>
      </c>
      <c r="C307" s="31" t="s">
        <v>9</v>
      </c>
    </row>
    <row r="308" spans="1:3" ht="22.5" customHeight="1">
      <c r="A308" s="29" t="s">
        <v>20</v>
      </c>
      <c r="B308" s="30">
        <v>5502479.68</v>
      </c>
      <c r="C308" s="31" t="s">
        <v>9</v>
      </c>
    </row>
    <row r="309" spans="1:3" ht="22.5" customHeight="1">
      <c r="A309" s="29" t="s">
        <v>19</v>
      </c>
      <c r="B309" s="30">
        <v>1912190.01</v>
      </c>
      <c r="C309" s="31" t="s">
        <v>9</v>
      </c>
    </row>
    <row r="310" spans="1:3" ht="22.5" customHeight="1">
      <c r="A310" s="29" t="s">
        <v>18</v>
      </c>
      <c r="B310" s="30">
        <v>50232.79</v>
      </c>
      <c r="C310" s="31" t="s">
        <v>9</v>
      </c>
    </row>
    <row r="311" spans="1:3" ht="22.5" customHeight="1">
      <c r="A311" s="29" t="s">
        <v>16</v>
      </c>
      <c r="B311" s="30">
        <v>566008.2</v>
      </c>
      <c r="C311" s="31" t="s">
        <v>9</v>
      </c>
    </row>
    <row r="312" spans="1:3" ht="22.5" customHeight="1">
      <c r="A312" s="29" t="s">
        <v>17</v>
      </c>
      <c r="B312" s="30">
        <v>748379.6</v>
      </c>
      <c r="C312" s="31" t="s">
        <v>9</v>
      </c>
    </row>
    <row r="313" spans="1:3" ht="22.5" customHeight="1">
      <c r="A313" s="29" t="s">
        <v>23</v>
      </c>
      <c r="B313" s="30">
        <v>30819.8</v>
      </c>
      <c r="C313" s="31" t="s">
        <v>9</v>
      </c>
    </row>
    <row r="314" spans="1:3" ht="22.5" customHeight="1">
      <c r="A314" s="29" t="s">
        <v>24</v>
      </c>
      <c r="B314" s="30">
        <v>65710.12</v>
      </c>
      <c r="C314" s="31" t="s">
        <v>9</v>
      </c>
    </row>
    <row r="315" spans="1:3" ht="22.5" customHeight="1">
      <c r="A315" s="29" t="s">
        <v>116</v>
      </c>
      <c r="B315" s="30">
        <v>31106.84</v>
      </c>
      <c r="C315" s="31" t="s">
        <v>9</v>
      </c>
    </row>
    <row r="316" spans="1:3" ht="22.5" customHeight="1">
      <c r="A316" s="29" t="s">
        <v>21</v>
      </c>
      <c r="B316" s="30">
        <v>466221</v>
      </c>
      <c r="C316" s="31" t="s">
        <v>9</v>
      </c>
    </row>
    <row r="317" spans="1:3" ht="22.5" customHeight="1">
      <c r="A317" s="29" t="s">
        <v>30</v>
      </c>
      <c r="B317" s="30">
        <v>7094425</v>
      </c>
      <c r="C317" s="31" t="s">
        <v>9</v>
      </c>
    </row>
    <row r="318" spans="1:3" ht="22.5" customHeight="1">
      <c r="A318" s="29" t="s">
        <v>31</v>
      </c>
      <c r="B318" s="30">
        <v>768000</v>
      </c>
      <c r="C318" s="31" t="s">
        <v>9</v>
      </c>
    </row>
    <row r="319" spans="1:3" ht="22.5" customHeight="1">
      <c r="A319" s="29" t="s">
        <v>32</v>
      </c>
      <c r="B319" s="30">
        <v>6716400</v>
      </c>
      <c r="C319" s="31" t="s">
        <v>9</v>
      </c>
    </row>
    <row r="320" spans="1:3" ht="22.5" customHeight="1">
      <c r="A320" s="29" t="s">
        <v>33</v>
      </c>
      <c r="B320" s="30">
        <v>254340</v>
      </c>
      <c r="C320" s="31" t="s">
        <v>9</v>
      </c>
    </row>
    <row r="321" spans="1:3" ht="22.5" customHeight="1">
      <c r="A321" s="29" t="s">
        <v>115</v>
      </c>
      <c r="B321" s="30">
        <v>0</v>
      </c>
      <c r="C321" s="31" t="s">
        <v>9</v>
      </c>
    </row>
    <row r="322" spans="1:3" ht="22.5" customHeight="1">
      <c r="A322" s="29" t="s">
        <v>69</v>
      </c>
      <c r="B322" s="30">
        <v>0</v>
      </c>
      <c r="C322" s="31" t="s">
        <v>9</v>
      </c>
    </row>
    <row r="323" spans="1:3" ht="22.5" customHeight="1">
      <c r="A323" s="29" t="s">
        <v>73</v>
      </c>
      <c r="B323" s="30">
        <v>0</v>
      </c>
      <c r="C323" s="31" t="s">
        <v>9</v>
      </c>
    </row>
    <row r="324" spans="1:3" ht="22.5" customHeight="1">
      <c r="A324" s="29" t="s">
        <v>117</v>
      </c>
      <c r="B324" s="30">
        <v>0</v>
      </c>
      <c r="C324" s="31" t="s">
        <v>9</v>
      </c>
    </row>
    <row r="325" spans="1:3" ht="22.5" customHeight="1" thickBot="1">
      <c r="A325" s="32" t="s">
        <v>12</v>
      </c>
      <c r="B325" s="33">
        <f>SUM(B292:B324)</f>
        <v>24861199.89</v>
      </c>
      <c r="C325" s="32" t="s">
        <v>9</v>
      </c>
    </row>
    <row r="326" spans="1:3" ht="22.5" customHeight="1" thickTop="1">
      <c r="A326" s="26" t="s">
        <v>167</v>
      </c>
      <c r="B326" s="27"/>
      <c r="C326" s="28"/>
    </row>
    <row r="327" spans="1:3" ht="22.5" customHeight="1">
      <c r="A327" s="54" t="s">
        <v>13</v>
      </c>
      <c r="B327" s="54"/>
      <c r="C327" s="54"/>
    </row>
    <row r="328" spans="1:3" ht="22.5" customHeight="1">
      <c r="A328" s="29" t="s">
        <v>14</v>
      </c>
      <c r="B328" s="30">
        <v>69896.48</v>
      </c>
      <c r="C328" s="31" t="s">
        <v>9</v>
      </c>
    </row>
    <row r="329" spans="1:3" ht="22.5" customHeight="1">
      <c r="A329" s="29" t="s">
        <v>15</v>
      </c>
      <c r="B329" s="30">
        <v>23140.94</v>
      </c>
      <c r="C329" s="31" t="s">
        <v>9</v>
      </c>
    </row>
    <row r="330" spans="1:3" ht="22.5" customHeight="1">
      <c r="A330" s="29" t="s">
        <v>65</v>
      </c>
      <c r="B330" s="30">
        <v>3280</v>
      </c>
      <c r="C330" s="31" t="s">
        <v>9</v>
      </c>
    </row>
    <row r="331" spans="1:3" ht="22.5" customHeight="1">
      <c r="A331" s="29" t="s">
        <v>61</v>
      </c>
      <c r="B331" s="30">
        <v>485</v>
      </c>
      <c r="C331" s="31" t="s">
        <v>9</v>
      </c>
    </row>
    <row r="332" spans="1:3" ht="22.5" customHeight="1">
      <c r="A332" s="29" t="s">
        <v>157</v>
      </c>
      <c r="B332" s="30">
        <v>520</v>
      </c>
      <c r="C332" s="31" t="s">
        <v>9</v>
      </c>
    </row>
    <row r="333" spans="1:3" ht="22.5" customHeight="1">
      <c r="A333" s="29" t="s">
        <v>164</v>
      </c>
      <c r="B333" s="30">
        <v>326</v>
      </c>
      <c r="C333" s="31" t="s">
        <v>9</v>
      </c>
    </row>
    <row r="334" spans="1:3" ht="22.5" customHeight="1">
      <c r="A334" s="29" t="s">
        <v>62</v>
      </c>
      <c r="B334" s="30">
        <v>320</v>
      </c>
      <c r="C334" s="31" t="s">
        <v>9</v>
      </c>
    </row>
    <row r="335" spans="1:3" ht="22.5" customHeight="1">
      <c r="A335" s="29" t="s">
        <v>72</v>
      </c>
      <c r="B335" s="30">
        <v>0</v>
      </c>
      <c r="C335" s="31" t="s">
        <v>9</v>
      </c>
    </row>
    <row r="336" spans="1:3" ht="22.5" customHeight="1">
      <c r="A336" s="29" t="s">
        <v>109</v>
      </c>
      <c r="B336" s="30">
        <v>0</v>
      </c>
      <c r="C336" s="31" t="s">
        <v>9</v>
      </c>
    </row>
    <row r="337" spans="1:3" ht="22.5" customHeight="1">
      <c r="A337" s="29" t="s">
        <v>25</v>
      </c>
      <c r="B337" s="30">
        <v>2000</v>
      </c>
      <c r="C337" s="31" t="s">
        <v>9</v>
      </c>
    </row>
    <row r="338" spans="1:3" ht="22.5" customHeight="1">
      <c r="A338" s="29" t="s">
        <v>68</v>
      </c>
      <c r="B338" s="30">
        <v>283677.49</v>
      </c>
      <c r="C338" s="31" t="s">
        <v>9</v>
      </c>
    </row>
    <row r="339" spans="1:3" ht="22.5" customHeight="1">
      <c r="A339" s="29" t="s">
        <v>26</v>
      </c>
      <c r="B339" s="30">
        <v>116100</v>
      </c>
      <c r="C339" s="31" t="s">
        <v>9</v>
      </c>
    </row>
    <row r="340" spans="1:3" ht="22.5" customHeight="1">
      <c r="A340" s="29" t="s">
        <v>27</v>
      </c>
      <c r="B340" s="30">
        <v>130660</v>
      </c>
      <c r="C340" s="31" t="s">
        <v>9</v>
      </c>
    </row>
    <row r="341" spans="1:3" ht="22.5" customHeight="1">
      <c r="A341" s="29" t="s">
        <v>28</v>
      </c>
      <c r="B341" s="30">
        <v>21000</v>
      </c>
      <c r="C341" s="31" t="s">
        <v>9</v>
      </c>
    </row>
    <row r="342" spans="1:3" ht="22.5" customHeight="1">
      <c r="A342" s="29" t="s">
        <v>29</v>
      </c>
      <c r="B342" s="30">
        <v>2800</v>
      </c>
      <c r="C342" s="31" t="s">
        <v>9</v>
      </c>
    </row>
    <row r="343" spans="1:3" ht="22.5" customHeight="1">
      <c r="A343" s="29" t="s">
        <v>146</v>
      </c>
      <c r="B343" s="30">
        <v>105533.03</v>
      </c>
      <c r="C343" s="31" t="s">
        <v>9</v>
      </c>
    </row>
    <row r="344" spans="1:3" ht="22.5" customHeight="1">
      <c r="A344" s="29" t="s">
        <v>20</v>
      </c>
      <c r="B344" s="30">
        <v>6122762.1</v>
      </c>
      <c r="C344" s="31" t="s">
        <v>9</v>
      </c>
    </row>
    <row r="345" spans="1:3" ht="22.5" customHeight="1">
      <c r="A345" s="29" t="s">
        <v>19</v>
      </c>
      <c r="B345" s="30">
        <v>1912190.01</v>
      </c>
      <c r="C345" s="31" t="s">
        <v>9</v>
      </c>
    </row>
    <row r="346" spans="1:3" ht="22.5" customHeight="1">
      <c r="A346" s="29" t="s">
        <v>18</v>
      </c>
      <c r="B346" s="30">
        <v>81493.79</v>
      </c>
      <c r="C346" s="31" t="s">
        <v>9</v>
      </c>
    </row>
    <row r="347" spans="1:3" ht="22.5" customHeight="1">
      <c r="A347" s="29" t="s">
        <v>16</v>
      </c>
      <c r="B347" s="30">
        <v>919169.26</v>
      </c>
      <c r="C347" s="31" t="s">
        <v>9</v>
      </c>
    </row>
    <row r="348" spans="1:3" ht="22.5" customHeight="1">
      <c r="A348" s="29" t="s">
        <v>17</v>
      </c>
      <c r="B348" s="30">
        <v>1237403.59</v>
      </c>
      <c r="C348" s="31" t="s">
        <v>9</v>
      </c>
    </row>
    <row r="349" spans="1:3" ht="22.5" customHeight="1">
      <c r="A349" s="29" t="s">
        <v>23</v>
      </c>
      <c r="B349" s="30">
        <v>32667.8</v>
      </c>
      <c r="C349" s="31" t="s">
        <v>9</v>
      </c>
    </row>
    <row r="350" spans="1:3" ht="22.5" customHeight="1">
      <c r="A350" s="29" t="s">
        <v>24</v>
      </c>
      <c r="B350" s="30">
        <v>65710.12</v>
      </c>
      <c r="C350" s="31" t="s">
        <v>9</v>
      </c>
    </row>
    <row r="351" spans="1:3" ht="22.5" customHeight="1">
      <c r="A351" s="29" t="s">
        <v>116</v>
      </c>
      <c r="B351" s="30">
        <v>31106.84</v>
      </c>
      <c r="C351" s="31" t="s">
        <v>9</v>
      </c>
    </row>
    <row r="352" spans="1:3" ht="22.5" customHeight="1">
      <c r="A352" s="29" t="s">
        <v>21</v>
      </c>
      <c r="B352" s="30">
        <v>466221</v>
      </c>
      <c r="C352" s="31" t="s">
        <v>9</v>
      </c>
    </row>
    <row r="353" spans="1:3" ht="22.5" customHeight="1">
      <c r="A353" s="29" t="s">
        <v>30</v>
      </c>
      <c r="B353" s="30">
        <v>7094425</v>
      </c>
      <c r="C353" s="31" t="s">
        <v>9</v>
      </c>
    </row>
    <row r="354" spans="1:3" ht="22.5" customHeight="1">
      <c r="A354" s="29" t="s">
        <v>31</v>
      </c>
      <c r="B354" s="30">
        <v>768000</v>
      </c>
      <c r="C354" s="31" t="s">
        <v>9</v>
      </c>
    </row>
    <row r="355" spans="1:3" ht="22.5" customHeight="1">
      <c r="A355" s="29" t="s">
        <v>32</v>
      </c>
      <c r="B355" s="30">
        <v>6716400</v>
      </c>
      <c r="C355" s="31" t="s">
        <v>9</v>
      </c>
    </row>
    <row r="356" spans="1:3" ht="22.5" customHeight="1">
      <c r="A356" s="29" t="s">
        <v>33</v>
      </c>
      <c r="B356" s="30">
        <v>254340</v>
      </c>
      <c r="C356" s="31" t="s">
        <v>9</v>
      </c>
    </row>
    <row r="357" spans="1:3" ht="22.5" customHeight="1">
      <c r="A357" s="29" t="s">
        <v>115</v>
      </c>
      <c r="B357" s="30">
        <v>0</v>
      </c>
      <c r="C357" s="31" t="s">
        <v>9</v>
      </c>
    </row>
    <row r="358" spans="1:3" ht="22.5" customHeight="1">
      <c r="A358" s="29" t="s">
        <v>69</v>
      </c>
      <c r="B358" s="30">
        <v>28000</v>
      </c>
      <c r="C358" s="31" t="s">
        <v>9</v>
      </c>
    </row>
    <row r="359" spans="1:3" ht="22.5" customHeight="1">
      <c r="A359" s="29" t="s">
        <v>73</v>
      </c>
      <c r="B359" s="30">
        <v>0</v>
      </c>
      <c r="C359" s="31" t="s">
        <v>9</v>
      </c>
    </row>
    <row r="360" spans="1:3" ht="22.5" customHeight="1" thickBot="1">
      <c r="A360" s="32" t="s">
        <v>12</v>
      </c>
      <c r="B360" s="33">
        <f>SUM(B328:B359)</f>
        <v>26489628.449999996</v>
      </c>
      <c r="C360" s="32" t="s">
        <v>9</v>
      </c>
    </row>
    <row r="361" spans="1:3" ht="22.5" customHeight="1" thickTop="1">
      <c r="A361" s="32"/>
      <c r="B361" s="50"/>
      <c r="C361" s="32"/>
    </row>
    <row r="362" spans="1:3" ht="22.5" customHeight="1">
      <c r="A362" s="26" t="s">
        <v>170</v>
      </c>
      <c r="B362" s="27"/>
      <c r="C362" s="28"/>
    </row>
    <row r="363" spans="1:3" ht="22.5" customHeight="1">
      <c r="A363" s="54" t="s">
        <v>13</v>
      </c>
      <c r="B363" s="54"/>
      <c r="C363" s="54"/>
    </row>
    <row r="364" spans="1:3" ht="22.5" customHeight="1">
      <c r="A364" s="29" t="s">
        <v>14</v>
      </c>
      <c r="B364" s="30">
        <v>69896.48</v>
      </c>
      <c r="C364" s="31" t="s">
        <v>9</v>
      </c>
    </row>
    <row r="365" spans="1:3" ht="22.5" customHeight="1">
      <c r="A365" s="29" t="s">
        <v>15</v>
      </c>
      <c r="B365" s="30">
        <v>23725.08</v>
      </c>
      <c r="C365" s="31" t="s">
        <v>9</v>
      </c>
    </row>
    <row r="366" spans="1:3" ht="22.5" customHeight="1">
      <c r="A366" s="29" t="s">
        <v>65</v>
      </c>
      <c r="B366" s="30">
        <v>3280</v>
      </c>
      <c r="C366" s="31" t="s">
        <v>9</v>
      </c>
    </row>
    <row r="367" spans="1:3" ht="22.5" customHeight="1">
      <c r="A367" s="29" t="s">
        <v>61</v>
      </c>
      <c r="B367" s="30">
        <v>485</v>
      </c>
      <c r="C367" s="31" t="s">
        <v>9</v>
      </c>
    </row>
    <row r="368" spans="1:3" ht="22.5" customHeight="1">
      <c r="A368" s="29" t="s">
        <v>157</v>
      </c>
      <c r="B368" s="30">
        <v>520</v>
      </c>
      <c r="C368" s="31" t="s">
        <v>9</v>
      </c>
    </row>
    <row r="369" spans="1:3" ht="22.5" customHeight="1">
      <c r="A369" s="29" t="s">
        <v>164</v>
      </c>
      <c r="B369" s="30">
        <v>326</v>
      </c>
      <c r="C369" s="31" t="s">
        <v>9</v>
      </c>
    </row>
    <row r="370" spans="1:3" ht="22.5" customHeight="1">
      <c r="A370" s="29" t="s">
        <v>62</v>
      </c>
      <c r="B370" s="30">
        <v>320</v>
      </c>
      <c r="C370" s="31" t="s">
        <v>9</v>
      </c>
    </row>
    <row r="371" spans="1:3" ht="22.5" customHeight="1">
      <c r="A371" s="29" t="s">
        <v>109</v>
      </c>
      <c r="B371" s="30">
        <v>0</v>
      </c>
      <c r="C371" s="31" t="s">
        <v>9</v>
      </c>
    </row>
    <row r="372" spans="1:3" ht="22.5" customHeight="1">
      <c r="A372" s="29" t="s">
        <v>25</v>
      </c>
      <c r="B372" s="30">
        <v>2000</v>
      </c>
      <c r="C372" s="31" t="s">
        <v>9</v>
      </c>
    </row>
    <row r="373" spans="1:3" ht="22.5" customHeight="1">
      <c r="A373" s="29" t="s">
        <v>68</v>
      </c>
      <c r="B373" s="30">
        <v>289452.42</v>
      </c>
      <c r="C373" s="31" t="s">
        <v>9</v>
      </c>
    </row>
    <row r="374" spans="1:3" ht="22.5" customHeight="1">
      <c r="A374" s="29" t="s">
        <v>26</v>
      </c>
      <c r="B374" s="30">
        <v>127280</v>
      </c>
      <c r="C374" s="31" t="s">
        <v>9</v>
      </c>
    </row>
    <row r="375" spans="1:3" ht="22.5" customHeight="1">
      <c r="A375" s="29" t="s">
        <v>27</v>
      </c>
      <c r="B375" s="30">
        <v>137800</v>
      </c>
      <c r="C375" s="31" t="s">
        <v>9</v>
      </c>
    </row>
    <row r="376" spans="1:3" ht="22.5" customHeight="1">
      <c r="A376" s="29" t="s">
        <v>28</v>
      </c>
      <c r="B376" s="30">
        <v>21000</v>
      </c>
      <c r="C376" s="31" t="s">
        <v>9</v>
      </c>
    </row>
    <row r="377" spans="1:3" ht="22.5" customHeight="1">
      <c r="A377" s="29" t="s">
        <v>29</v>
      </c>
      <c r="B377" s="30">
        <v>5200</v>
      </c>
      <c r="C377" s="31" t="s">
        <v>9</v>
      </c>
    </row>
    <row r="378" spans="1:3" ht="22.5" customHeight="1">
      <c r="A378" s="29" t="s">
        <v>146</v>
      </c>
      <c r="B378" s="30">
        <v>105533.03</v>
      </c>
      <c r="C378" s="31" t="s">
        <v>9</v>
      </c>
    </row>
    <row r="379" spans="1:3" ht="22.5" customHeight="1">
      <c r="A379" s="29" t="s">
        <v>20</v>
      </c>
      <c r="B379" s="30">
        <v>6621978.19</v>
      </c>
      <c r="C379" s="31" t="s">
        <v>9</v>
      </c>
    </row>
    <row r="380" spans="1:3" ht="22.5" customHeight="1">
      <c r="A380" s="29" t="s">
        <v>19</v>
      </c>
      <c r="B380" s="30">
        <v>2016365.68</v>
      </c>
      <c r="C380" s="31" t="s">
        <v>9</v>
      </c>
    </row>
    <row r="381" spans="1:3" ht="22.5" customHeight="1">
      <c r="A381" s="29" t="s">
        <v>18</v>
      </c>
      <c r="B381" s="30">
        <v>81493.79</v>
      </c>
      <c r="C381" s="31" t="s">
        <v>9</v>
      </c>
    </row>
    <row r="382" spans="1:3" ht="22.5" customHeight="1">
      <c r="A382" s="29" t="s">
        <v>16</v>
      </c>
      <c r="B382" s="30">
        <v>1016635.62</v>
      </c>
      <c r="C382" s="31" t="s">
        <v>9</v>
      </c>
    </row>
    <row r="383" spans="1:3" ht="22.5" customHeight="1">
      <c r="A383" s="29" t="s">
        <v>17</v>
      </c>
      <c r="B383" s="30">
        <v>1372347.96</v>
      </c>
      <c r="C383" s="31" t="s">
        <v>9</v>
      </c>
    </row>
    <row r="384" spans="1:3" ht="22.5" customHeight="1">
      <c r="A384" s="29" t="s">
        <v>171</v>
      </c>
      <c r="B384" s="30">
        <v>1305</v>
      </c>
      <c r="C384" s="31" t="s">
        <v>9</v>
      </c>
    </row>
    <row r="385" spans="1:3" ht="22.5" customHeight="1">
      <c r="A385" s="29" t="s">
        <v>23</v>
      </c>
      <c r="B385" s="30">
        <v>74603.16</v>
      </c>
      <c r="C385" s="31" t="s">
        <v>9</v>
      </c>
    </row>
    <row r="386" spans="1:3" ht="22.5" customHeight="1">
      <c r="A386" s="29" t="s">
        <v>24</v>
      </c>
      <c r="B386" s="30">
        <v>85661.12</v>
      </c>
      <c r="C386" s="31" t="s">
        <v>9</v>
      </c>
    </row>
    <row r="387" spans="1:3" ht="22.5" customHeight="1">
      <c r="A387" s="29" t="s">
        <v>116</v>
      </c>
      <c r="B387" s="30">
        <v>31106.84</v>
      </c>
      <c r="C387" s="31" t="s">
        <v>9</v>
      </c>
    </row>
    <row r="388" spans="1:3" ht="22.5" customHeight="1">
      <c r="A388" s="29" t="s">
        <v>21</v>
      </c>
      <c r="B388" s="30">
        <v>565529</v>
      </c>
      <c r="C388" s="31" t="s">
        <v>9</v>
      </c>
    </row>
    <row r="389" spans="1:3" ht="22.5" customHeight="1">
      <c r="A389" s="29" t="s">
        <v>30</v>
      </c>
      <c r="B389" s="30">
        <v>7094425</v>
      </c>
      <c r="C389" s="31" t="s">
        <v>9</v>
      </c>
    </row>
    <row r="390" spans="1:3" ht="22.5" customHeight="1">
      <c r="A390" s="29" t="s">
        <v>31</v>
      </c>
      <c r="B390" s="30">
        <v>768000</v>
      </c>
      <c r="C390" s="31" t="s">
        <v>9</v>
      </c>
    </row>
    <row r="391" spans="1:3" ht="22.5" customHeight="1">
      <c r="A391" s="29" t="s">
        <v>32</v>
      </c>
      <c r="B391" s="30">
        <v>6716400</v>
      </c>
      <c r="C391" s="31" t="s">
        <v>9</v>
      </c>
    </row>
    <row r="392" spans="1:3" ht="22.5" customHeight="1">
      <c r="A392" s="29" t="s">
        <v>33</v>
      </c>
      <c r="B392" s="30">
        <v>254340</v>
      </c>
      <c r="C392" s="31" t="s">
        <v>9</v>
      </c>
    </row>
    <row r="393" spans="1:3" ht="22.5" customHeight="1">
      <c r="A393" s="29" t="s">
        <v>115</v>
      </c>
      <c r="B393" s="30">
        <v>0</v>
      </c>
      <c r="C393" s="31" t="s">
        <v>9</v>
      </c>
    </row>
    <row r="394" spans="1:3" ht="22.5" customHeight="1">
      <c r="A394" s="29" t="s">
        <v>69</v>
      </c>
      <c r="B394" s="30">
        <v>28000</v>
      </c>
      <c r="C394" s="31" t="s">
        <v>9</v>
      </c>
    </row>
    <row r="395" spans="1:3" ht="22.5" customHeight="1">
      <c r="A395" s="29" t="s">
        <v>73</v>
      </c>
      <c r="B395" s="30">
        <v>0</v>
      </c>
      <c r="C395" s="31" t="s">
        <v>9</v>
      </c>
    </row>
    <row r="396" spans="1:3" ht="22.5" customHeight="1" thickBot="1">
      <c r="A396" s="32" t="s">
        <v>12</v>
      </c>
      <c r="B396" s="33">
        <f>SUM(B364:B395)</f>
        <v>27515009.369999997</v>
      </c>
      <c r="C396" s="32" t="s">
        <v>9</v>
      </c>
    </row>
    <row r="397" spans="1:3" ht="22.5" customHeight="1" thickTop="1">
      <c r="A397" s="32"/>
      <c r="B397" s="50"/>
      <c r="C397" s="32"/>
    </row>
    <row r="398" spans="1:3" ht="22.5" customHeight="1">
      <c r="A398" s="26" t="s">
        <v>175</v>
      </c>
      <c r="B398" s="27"/>
      <c r="C398" s="28"/>
    </row>
    <row r="399" spans="1:3" ht="22.5" customHeight="1">
      <c r="A399" s="54" t="s">
        <v>13</v>
      </c>
      <c r="B399" s="54"/>
      <c r="C399" s="54"/>
    </row>
    <row r="400" spans="1:3" ht="22.5" customHeight="1">
      <c r="A400" s="29" t="s">
        <v>14</v>
      </c>
      <c r="B400" s="30">
        <v>69896.48</v>
      </c>
      <c r="C400" s="31" t="s">
        <v>9</v>
      </c>
    </row>
    <row r="401" spans="1:3" ht="22.5" customHeight="1">
      <c r="A401" s="29" t="s">
        <v>15</v>
      </c>
      <c r="B401" s="30">
        <v>24094.59</v>
      </c>
      <c r="C401" s="31" t="s">
        <v>9</v>
      </c>
    </row>
    <row r="402" spans="1:3" ht="22.5" customHeight="1">
      <c r="A402" s="29" t="s">
        <v>65</v>
      </c>
      <c r="B402" s="30">
        <v>3280</v>
      </c>
      <c r="C402" s="31" t="s">
        <v>9</v>
      </c>
    </row>
    <row r="403" spans="1:3" ht="22.5" customHeight="1">
      <c r="A403" s="29" t="s">
        <v>61</v>
      </c>
      <c r="B403" s="30">
        <v>485</v>
      </c>
      <c r="C403" s="31" t="s">
        <v>9</v>
      </c>
    </row>
    <row r="404" spans="1:3" ht="22.5" customHeight="1">
      <c r="A404" s="29" t="s">
        <v>157</v>
      </c>
      <c r="B404" s="30">
        <v>520</v>
      </c>
      <c r="C404" s="31" t="s">
        <v>9</v>
      </c>
    </row>
    <row r="405" spans="1:3" ht="22.5" customHeight="1">
      <c r="A405" s="29" t="s">
        <v>164</v>
      </c>
      <c r="B405" s="30">
        <v>326</v>
      </c>
      <c r="C405" s="31" t="s">
        <v>9</v>
      </c>
    </row>
    <row r="406" spans="1:3" ht="22.5" customHeight="1">
      <c r="A406" s="29" t="s">
        <v>62</v>
      </c>
      <c r="B406" s="30">
        <v>370</v>
      </c>
      <c r="C406" s="31" t="s">
        <v>9</v>
      </c>
    </row>
    <row r="407" spans="1:3" ht="22.5" customHeight="1">
      <c r="A407" s="29" t="s">
        <v>176</v>
      </c>
      <c r="B407" s="30">
        <v>5145</v>
      </c>
      <c r="C407" s="31" t="s">
        <v>9</v>
      </c>
    </row>
    <row r="408" spans="1:3" ht="22.5" customHeight="1">
      <c r="A408" s="29" t="s">
        <v>109</v>
      </c>
      <c r="B408" s="30">
        <v>0</v>
      </c>
      <c r="C408" s="31" t="s">
        <v>9</v>
      </c>
    </row>
    <row r="409" spans="1:3" ht="22.5" customHeight="1">
      <c r="A409" s="29" t="s">
        <v>25</v>
      </c>
      <c r="B409" s="30">
        <v>2000</v>
      </c>
      <c r="C409" s="31" t="s">
        <v>9</v>
      </c>
    </row>
    <row r="410" spans="1:3" ht="22.5" customHeight="1">
      <c r="A410" s="29" t="s">
        <v>68</v>
      </c>
      <c r="B410" s="30">
        <v>329625.8</v>
      </c>
      <c r="C410" s="31" t="s">
        <v>9</v>
      </c>
    </row>
    <row r="411" spans="1:3" ht="22.5" customHeight="1">
      <c r="A411" s="29" t="s">
        <v>26</v>
      </c>
      <c r="B411" s="30">
        <v>142300</v>
      </c>
      <c r="C411" s="31" t="s">
        <v>9</v>
      </c>
    </row>
    <row r="412" spans="1:3" ht="22.5" customHeight="1">
      <c r="A412" s="29" t="s">
        <v>27</v>
      </c>
      <c r="B412" s="30">
        <v>154580</v>
      </c>
      <c r="C412" s="31" t="s">
        <v>9</v>
      </c>
    </row>
    <row r="413" spans="1:3" ht="22.5" customHeight="1">
      <c r="A413" s="29" t="s">
        <v>28</v>
      </c>
      <c r="B413" s="30">
        <v>31500</v>
      </c>
      <c r="C413" s="31" t="s">
        <v>9</v>
      </c>
    </row>
    <row r="414" spans="1:3" ht="22.5" customHeight="1">
      <c r="A414" s="29" t="s">
        <v>29</v>
      </c>
      <c r="B414" s="30">
        <v>5200</v>
      </c>
      <c r="C414" s="31" t="s">
        <v>9</v>
      </c>
    </row>
    <row r="415" spans="1:3" ht="22.5" customHeight="1">
      <c r="A415" s="29" t="s">
        <v>146</v>
      </c>
      <c r="B415" s="30">
        <v>105533.03</v>
      </c>
      <c r="C415" s="31" t="s">
        <v>9</v>
      </c>
    </row>
    <row r="416" spans="1:3" ht="22.5" customHeight="1">
      <c r="A416" s="29" t="s">
        <v>20</v>
      </c>
      <c r="B416" s="30">
        <v>7196717.39</v>
      </c>
      <c r="C416" s="31" t="s">
        <v>9</v>
      </c>
    </row>
    <row r="417" spans="1:3" ht="22.5" customHeight="1">
      <c r="A417" s="29" t="s">
        <v>19</v>
      </c>
      <c r="B417" s="30">
        <v>2438381.46</v>
      </c>
      <c r="C417" s="31" t="s">
        <v>9</v>
      </c>
    </row>
    <row r="418" spans="1:3" ht="22.5" customHeight="1">
      <c r="A418" s="29" t="s">
        <v>18</v>
      </c>
      <c r="B418" s="30">
        <v>81493.79</v>
      </c>
      <c r="C418" s="31" t="s">
        <v>9</v>
      </c>
    </row>
    <row r="419" spans="1:3" ht="22.5" customHeight="1">
      <c r="A419" s="29" t="s">
        <v>16</v>
      </c>
      <c r="B419" s="30">
        <v>1091130.18</v>
      </c>
      <c r="C419" s="31" t="s">
        <v>9</v>
      </c>
    </row>
    <row r="420" spans="1:3" ht="22.5" customHeight="1">
      <c r="A420" s="29" t="s">
        <v>17</v>
      </c>
      <c r="B420" s="30">
        <v>1484153.32</v>
      </c>
      <c r="C420" s="31" t="s">
        <v>9</v>
      </c>
    </row>
    <row r="421" spans="1:3" ht="22.5" customHeight="1">
      <c r="A421" s="29" t="s">
        <v>171</v>
      </c>
      <c r="B421" s="30">
        <v>1305</v>
      </c>
      <c r="C421" s="31" t="s">
        <v>9</v>
      </c>
    </row>
    <row r="422" spans="1:3" ht="22.5" customHeight="1">
      <c r="A422" s="29" t="s">
        <v>23</v>
      </c>
      <c r="B422" s="30">
        <v>87201.63</v>
      </c>
      <c r="C422" s="31" t="s">
        <v>9</v>
      </c>
    </row>
    <row r="423" spans="1:3" ht="22.5" customHeight="1">
      <c r="A423" s="29" t="s">
        <v>24</v>
      </c>
      <c r="B423" s="30">
        <v>85661.12</v>
      </c>
      <c r="C423" s="31" t="s">
        <v>9</v>
      </c>
    </row>
    <row r="424" spans="1:3" ht="22.5" customHeight="1">
      <c r="A424" s="29" t="s">
        <v>116</v>
      </c>
      <c r="B424" s="30">
        <v>31106.84</v>
      </c>
      <c r="C424" s="31" t="s">
        <v>9</v>
      </c>
    </row>
    <row r="425" spans="1:3" ht="22.5" customHeight="1">
      <c r="A425" s="29" t="s">
        <v>21</v>
      </c>
      <c r="B425" s="30">
        <v>651143</v>
      </c>
      <c r="C425" s="31" t="s">
        <v>9</v>
      </c>
    </row>
    <row r="426" spans="1:3" ht="22.5" customHeight="1">
      <c r="A426" s="29" t="s">
        <v>30</v>
      </c>
      <c r="B426" s="30">
        <v>7235856</v>
      </c>
      <c r="C426" s="31" t="s">
        <v>9</v>
      </c>
    </row>
    <row r="427" spans="1:3" ht="22.5" customHeight="1">
      <c r="A427" s="29" t="s">
        <v>31</v>
      </c>
      <c r="B427" s="30">
        <v>768000</v>
      </c>
      <c r="C427" s="31" t="s">
        <v>9</v>
      </c>
    </row>
    <row r="428" spans="1:3" ht="22.5" customHeight="1">
      <c r="A428" s="29" t="s">
        <v>32</v>
      </c>
      <c r="B428" s="30">
        <v>6716400</v>
      </c>
      <c r="C428" s="31" t="s">
        <v>9</v>
      </c>
    </row>
    <row r="429" spans="1:3" ht="22.5" customHeight="1">
      <c r="A429" s="29" t="s">
        <v>33</v>
      </c>
      <c r="B429" s="30">
        <v>339390</v>
      </c>
      <c r="C429" s="31" t="s">
        <v>9</v>
      </c>
    </row>
    <row r="430" spans="1:3" ht="22.5" customHeight="1">
      <c r="A430" s="29" t="s">
        <v>115</v>
      </c>
      <c r="B430" s="30">
        <v>139722</v>
      </c>
      <c r="C430" s="31" t="s">
        <v>9</v>
      </c>
    </row>
    <row r="431" spans="1:3" ht="22.5" customHeight="1">
      <c r="A431" s="29" t="s">
        <v>69</v>
      </c>
      <c r="B431" s="30">
        <v>59500</v>
      </c>
      <c r="C431" s="31" t="s">
        <v>9</v>
      </c>
    </row>
    <row r="432" spans="1:3" ht="22.5" customHeight="1">
      <c r="A432" s="29" t="s">
        <v>73</v>
      </c>
      <c r="B432" s="30">
        <v>0</v>
      </c>
      <c r="C432" s="31" t="s">
        <v>9</v>
      </c>
    </row>
    <row r="433" spans="1:3" ht="22.5" customHeight="1" thickBot="1">
      <c r="A433" s="32" t="s">
        <v>12</v>
      </c>
      <c r="B433" s="33">
        <f>SUM(B400:B432)</f>
        <v>29282017.63</v>
      </c>
      <c r="C433" s="32" t="s">
        <v>9</v>
      </c>
    </row>
    <row r="434" ht="22.5" customHeight="1" thickTop="1"/>
  </sheetData>
  <sheetProtection/>
  <mergeCells count="12">
    <mergeCell ref="A183:C183"/>
    <mergeCell ref="A399:C399"/>
    <mergeCell ref="A363:C363"/>
    <mergeCell ref="A327:C327"/>
    <mergeCell ref="A291:C291"/>
    <mergeCell ref="A255:C255"/>
    <mergeCell ref="A219:C219"/>
    <mergeCell ref="A2:C2"/>
    <mergeCell ref="A39:C39"/>
    <mergeCell ref="A75:C75"/>
    <mergeCell ref="A111:C111"/>
    <mergeCell ref="A147:C147"/>
  </mergeCells>
  <printOptions horizontalCentered="1" verticalCentered="1"/>
  <pageMargins left="0.1968503937007874" right="0.1968503937007874" top="0.3937007874015748" bottom="0.1968503937007874" header="0.3937007874015748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2"/>
  <sheetViews>
    <sheetView view="pageBreakPreview" zoomScale="120" zoomScaleSheetLayoutView="120" zoomScalePageLayoutView="0" workbookViewId="0" topLeftCell="A349">
      <selection activeCell="A357" sqref="A357"/>
    </sheetView>
  </sheetViews>
  <sheetFormatPr defaultColWidth="9.140625" defaultRowHeight="22.5" customHeight="1"/>
  <cols>
    <col min="1" max="1" width="54.7109375" style="13" customWidth="1"/>
    <col min="2" max="2" width="17.57421875" style="13" customWidth="1"/>
    <col min="3" max="3" width="11.57421875" style="13" customWidth="1"/>
    <col min="4" max="4" width="4.7109375" style="13" customWidth="1"/>
    <col min="5" max="5" width="12.7109375" style="13" customWidth="1"/>
    <col min="6" max="16384" width="9.140625" style="13" customWidth="1"/>
  </cols>
  <sheetData>
    <row r="1" ht="22.5" customHeight="1">
      <c r="A1" s="12" t="s">
        <v>126</v>
      </c>
    </row>
    <row r="3" spans="1:3" ht="22.5" customHeight="1">
      <c r="A3" s="55" t="s">
        <v>7</v>
      </c>
      <c r="B3" s="55"/>
      <c r="C3" s="55"/>
    </row>
    <row r="4" spans="1:3" ht="22.5" customHeight="1">
      <c r="A4" s="14" t="s">
        <v>8</v>
      </c>
      <c r="B4" s="18">
        <v>138.03</v>
      </c>
      <c r="C4" s="15" t="s">
        <v>9</v>
      </c>
    </row>
    <row r="5" spans="1:3" ht="22.5" customHeight="1">
      <c r="A5" s="14" t="s">
        <v>63</v>
      </c>
      <c r="B5" s="16">
        <v>251540</v>
      </c>
      <c r="C5" s="15" t="s">
        <v>9</v>
      </c>
    </row>
    <row r="6" spans="1:3" ht="22.5" customHeight="1">
      <c r="A6" s="14" t="s">
        <v>10</v>
      </c>
      <c r="B6" s="18">
        <v>1373.23</v>
      </c>
      <c r="C6" s="15" t="s">
        <v>9</v>
      </c>
    </row>
    <row r="7" spans="1:3" ht="22.5" customHeight="1">
      <c r="A7" s="14" t="s">
        <v>11</v>
      </c>
      <c r="B7" s="16">
        <v>22135.12</v>
      </c>
      <c r="C7" s="15" t="s">
        <v>9</v>
      </c>
    </row>
    <row r="8" spans="1:3" ht="22.5" customHeight="1" thickBot="1">
      <c r="A8" s="17" t="s">
        <v>12</v>
      </c>
      <c r="B8" s="34">
        <f>SUM(B4:B7)</f>
        <v>275186.38</v>
      </c>
      <c r="C8" s="17" t="s">
        <v>9</v>
      </c>
    </row>
    <row r="9" ht="22.5" customHeight="1" thickTop="1"/>
    <row r="33" ht="22.5" customHeight="1">
      <c r="A33" s="12" t="s">
        <v>129</v>
      </c>
    </row>
    <row r="35" spans="1:3" ht="22.5" customHeight="1">
      <c r="A35" s="55" t="s">
        <v>7</v>
      </c>
      <c r="B35" s="55"/>
      <c r="C35" s="55"/>
    </row>
    <row r="36" spans="1:3" ht="22.5" customHeight="1">
      <c r="A36" s="14" t="s">
        <v>8</v>
      </c>
      <c r="B36" s="18">
        <v>784.85</v>
      </c>
      <c r="C36" s="15" t="s">
        <v>9</v>
      </c>
    </row>
    <row r="37" spans="1:3" ht="22.5" customHeight="1">
      <c r="A37" s="14" t="s">
        <v>10</v>
      </c>
      <c r="B37" s="18">
        <v>1373.23</v>
      </c>
      <c r="C37" s="15" t="s">
        <v>9</v>
      </c>
    </row>
    <row r="38" spans="1:3" ht="22.5" customHeight="1">
      <c r="A38" s="14" t="s">
        <v>11</v>
      </c>
      <c r="B38" s="16">
        <v>22135.12</v>
      </c>
      <c r="C38" s="15" t="s">
        <v>9</v>
      </c>
    </row>
    <row r="39" spans="1:3" ht="22.5" customHeight="1">
      <c r="A39" s="14" t="s">
        <v>63</v>
      </c>
      <c r="B39" s="16">
        <v>224695</v>
      </c>
      <c r="C39" s="15" t="s">
        <v>9</v>
      </c>
    </row>
    <row r="40" spans="1:3" ht="22.5" customHeight="1" thickBot="1">
      <c r="A40" s="17" t="s">
        <v>12</v>
      </c>
      <c r="B40" s="34">
        <f>SUM(B36:B39)</f>
        <v>248988.2</v>
      </c>
      <c r="C40" s="17" t="s">
        <v>9</v>
      </c>
    </row>
    <row r="41" ht="22.5" customHeight="1" thickTop="1"/>
    <row r="65" ht="22.5" customHeight="1">
      <c r="A65" s="12" t="s">
        <v>132</v>
      </c>
    </row>
    <row r="67" spans="1:3" ht="22.5" customHeight="1">
      <c r="A67" s="55" t="s">
        <v>7</v>
      </c>
      <c r="B67" s="55"/>
      <c r="C67" s="55"/>
    </row>
    <row r="68" spans="1:3" ht="22.5" customHeight="1">
      <c r="A68" s="14" t="s">
        <v>8</v>
      </c>
      <c r="B68" s="18">
        <v>2906.4</v>
      </c>
      <c r="C68" s="15" t="s">
        <v>9</v>
      </c>
    </row>
    <row r="69" spans="1:3" ht="22.5" customHeight="1">
      <c r="A69" s="14" t="s">
        <v>10</v>
      </c>
      <c r="B69" s="18">
        <v>1384.09</v>
      </c>
      <c r="C69" s="15" t="s">
        <v>9</v>
      </c>
    </row>
    <row r="70" spans="1:3" ht="22.5" customHeight="1">
      <c r="A70" s="14" t="s">
        <v>11</v>
      </c>
      <c r="B70" s="16">
        <v>22148.14</v>
      </c>
      <c r="C70" s="15" t="s">
        <v>9</v>
      </c>
    </row>
    <row r="71" spans="1:3" ht="22.5" customHeight="1">
      <c r="A71" s="14" t="s">
        <v>63</v>
      </c>
      <c r="B71" s="16">
        <v>224695</v>
      </c>
      <c r="C71" s="15" t="s">
        <v>9</v>
      </c>
    </row>
    <row r="72" spans="1:3" ht="22.5" customHeight="1" thickBot="1">
      <c r="A72" s="17" t="s">
        <v>12</v>
      </c>
      <c r="B72" s="34">
        <f>SUM(B68:B71)</f>
        <v>251133.63</v>
      </c>
      <c r="C72" s="17" t="s">
        <v>9</v>
      </c>
    </row>
    <row r="73" ht="22.5" customHeight="1" thickTop="1"/>
    <row r="97" ht="22.5" customHeight="1">
      <c r="A97" s="12" t="s">
        <v>135</v>
      </c>
    </row>
    <row r="99" spans="1:3" ht="22.5" customHeight="1">
      <c r="A99" s="55" t="s">
        <v>7</v>
      </c>
      <c r="B99" s="55"/>
      <c r="C99" s="55"/>
    </row>
    <row r="100" spans="1:3" ht="22.5" customHeight="1">
      <c r="A100" s="14" t="s">
        <v>8</v>
      </c>
      <c r="B100" s="18">
        <v>1590.03</v>
      </c>
      <c r="C100" s="15" t="s">
        <v>9</v>
      </c>
    </row>
    <row r="101" spans="1:3" ht="22.5" customHeight="1">
      <c r="A101" s="14" t="s">
        <v>10</v>
      </c>
      <c r="B101" s="18">
        <v>32.93</v>
      </c>
      <c r="C101" s="15" t="s">
        <v>9</v>
      </c>
    </row>
    <row r="102" spans="1:3" ht="22.5" customHeight="1">
      <c r="A102" s="14" t="s">
        <v>11</v>
      </c>
      <c r="B102" s="16">
        <v>22187.62</v>
      </c>
      <c r="C102" s="15" t="s">
        <v>9</v>
      </c>
    </row>
    <row r="103" spans="1:3" ht="22.5" customHeight="1">
      <c r="A103" s="14" t="s">
        <v>63</v>
      </c>
      <c r="B103" s="16">
        <v>228055</v>
      </c>
      <c r="C103" s="15" t="s">
        <v>9</v>
      </c>
    </row>
    <row r="104" spans="1:3" ht="22.5" customHeight="1" thickBot="1">
      <c r="A104" s="17" t="s">
        <v>12</v>
      </c>
      <c r="B104" s="34">
        <f>SUM(B100:B103)</f>
        <v>251865.58</v>
      </c>
      <c r="C104" s="17" t="s">
        <v>9</v>
      </c>
    </row>
    <row r="105" ht="22.5" customHeight="1" thickTop="1"/>
    <row r="129" ht="22.5" customHeight="1">
      <c r="A129" s="12" t="s">
        <v>138</v>
      </c>
    </row>
    <row r="131" spans="1:3" ht="22.5" customHeight="1">
      <c r="A131" s="55" t="s">
        <v>7</v>
      </c>
      <c r="B131" s="55"/>
      <c r="C131" s="55"/>
    </row>
    <row r="132" spans="1:3" ht="22.5" customHeight="1">
      <c r="A132" s="14" t="s">
        <v>8</v>
      </c>
      <c r="B132" s="18">
        <v>2685.38</v>
      </c>
      <c r="C132" s="15" t="s">
        <v>9</v>
      </c>
    </row>
    <row r="133" spans="1:3" ht="22.5" customHeight="1">
      <c r="A133" s="14" t="s">
        <v>10</v>
      </c>
      <c r="B133" s="18">
        <v>136.17</v>
      </c>
      <c r="C133" s="15" t="s">
        <v>9</v>
      </c>
    </row>
    <row r="134" spans="1:3" ht="22.5" customHeight="1">
      <c r="A134" s="14" t="s">
        <v>11</v>
      </c>
      <c r="B134" s="16">
        <v>22311.29</v>
      </c>
      <c r="C134" s="15" t="s">
        <v>9</v>
      </c>
    </row>
    <row r="135" spans="1:3" ht="22.5" customHeight="1">
      <c r="A135" s="14" t="s">
        <v>63</v>
      </c>
      <c r="B135" s="16">
        <v>228055</v>
      </c>
      <c r="C135" s="15" t="s">
        <v>9</v>
      </c>
    </row>
    <row r="136" spans="1:3" ht="22.5" customHeight="1" thickBot="1">
      <c r="A136" s="17" t="s">
        <v>12</v>
      </c>
      <c r="B136" s="34">
        <f>SUM(B132:B135)</f>
        <v>253187.84</v>
      </c>
      <c r="C136" s="17" t="s">
        <v>9</v>
      </c>
    </row>
    <row r="137" ht="22.5" customHeight="1" thickTop="1"/>
    <row r="161" ht="22.5" customHeight="1">
      <c r="A161" s="12" t="s">
        <v>143</v>
      </c>
    </row>
    <row r="163" spans="1:3" ht="22.5" customHeight="1">
      <c r="A163" s="55" t="s">
        <v>7</v>
      </c>
      <c r="B163" s="55"/>
      <c r="C163" s="55"/>
    </row>
    <row r="164" spans="1:3" ht="22.5" customHeight="1">
      <c r="A164" s="14" t="s">
        <v>8</v>
      </c>
      <c r="B164" s="18">
        <v>1562.97</v>
      </c>
      <c r="C164" s="15" t="s">
        <v>9</v>
      </c>
    </row>
    <row r="165" spans="1:3" ht="22.5" customHeight="1">
      <c r="A165" s="14" t="s">
        <v>10</v>
      </c>
      <c r="B165" s="18">
        <v>829.01</v>
      </c>
      <c r="C165" s="15" t="s">
        <v>9</v>
      </c>
    </row>
    <row r="166" spans="1:3" ht="22.5" customHeight="1">
      <c r="A166" s="14" t="s">
        <v>11</v>
      </c>
      <c r="B166" s="16">
        <v>993.75</v>
      </c>
      <c r="C166" s="15" t="s">
        <v>9</v>
      </c>
    </row>
    <row r="167" spans="1:3" ht="22.5" customHeight="1">
      <c r="A167" s="14" t="s">
        <v>63</v>
      </c>
      <c r="B167" s="16">
        <v>235950</v>
      </c>
      <c r="C167" s="15" t="s">
        <v>9</v>
      </c>
    </row>
    <row r="168" spans="1:3" ht="22.5" customHeight="1">
      <c r="A168" s="14" t="s">
        <v>144</v>
      </c>
      <c r="B168" s="16">
        <v>230</v>
      </c>
      <c r="C168" s="15" t="s">
        <v>9</v>
      </c>
    </row>
    <row r="169" spans="1:3" ht="22.5" customHeight="1" thickBot="1">
      <c r="A169" s="17" t="s">
        <v>12</v>
      </c>
      <c r="B169" s="34">
        <f>SUM(B164:B168)</f>
        <v>239565.73</v>
      </c>
      <c r="C169" s="17" t="s">
        <v>9</v>
      </c>
    </row>
    <row r="170" ht="22.5" customHeight="1" thickTop="1"/>
    <row r="193" ht="22.5" customHeight="1">
      <c r="A193" s="12" t="s">
        <v>155</v>
      </c>
    </row>
    <row r="195" spans="1:3" ht="22.5" customHeight="1">
      <c r="A195" s="55" t="s">
        <v>7</v>
      </c>
      <c r="B195" s="55"/>
      <c r="C195" s="55"/>
    </row>
    <row r="196" spans="1:3" ht="22.5" customHeight="1">
      <c r="A196" s="14" t="s">
        <v>8</v>
      </c>
      <c r="B196" s="18">
        <v>2308.26</v>
      </c>
      <c r="C196" s="15" t="s">
        <v>9</v>
      </c>
    </row>
    <row r="197" spans="1:3" ht="22.5" customHeight="1">
      <c r="A197" s="14" t="s">
        <v>10</v>
      </c>
      <c r="B197" s="18">
        <v>990.51</v>
      </c>
      <c r="C197" s="15" t="s">
        <v>9</v>
      </c>
    </row>
    <row r="198" spans="1:3" ht="22.5" customHeight="1">
      <c r="A198" s="14" t="s">
        <v>11</v>
      </c>
      <c r="B198" s="16">
        <v>1187.23</v>
      </c>
      <c r="C198" s="15" t="s">
        <v>9</v>
      </c>
    </row>
    <row r="199" spans="1:3" ht="22.5" customHeight="1">
      <c r="A199" s="14" t="s">
        <v>63</v>
      </c>
      <c r="B199" s="16">
        <v>234950</v>
      </c>
      <c r="C199" s="15" t="s">
        <v>9</v>
      </c>
    </row>
    <row r="200" spans="1:3" ht="22.5" customHeight="1">
      <c r="A200" s="14" t="s">
        <v>144</v>
      </c>
      <c r="B200" s="16">
        <v>0</v>
      </c>
      <c r="C200" s="15" t="s">
        <v>9</v>
      </c>
    </row>
    <row r="201" spans="1:3" ht="22.5" customHeight="1" thickBot="1">
      <c r="A201" s="17" t="s">
        <v>12</v>
      </c>
      <c r="B201" s="34">
        <f>SUM(B196:B200)</f>
        <v>239436</v>
      </c>
      <c r="C201" s="17" t="s">
        <v>9</v>
      </c>
    </row>
    <row r="202" ht="22.5" customHeight="1" thickTop="1"/>
    <row r="225" ht="22.5" customHeight="1">
      <c r="A225" s="12" t="s">
        <v>159</v>
      </c>
    </row>
    <row r="227" spans="1:3" ht="22.5" customHeight="1">
      <c r="A227" s="55" t="s">
        <v>7</v>
      </c>
      <c r="B227" s="55"/>
      <c r="C227" s="55"/>
    </row>
    <row r="228" spans="1:3" ht="22.5" customHeight="1">
      <c r="A228" s="14" t="s">
        <v>8</v>
      </c>
      <c r="B228" s="18">
        <v>1569.29</v>
      </c>
      <c r="C228" s="15" t="s">
        <v>9</v>
      </c>
    </row>
    <row r="229" spans="1:3" ht="22.5" customHeight="1">
      <c r="A229" s="14" t="s">
        <v>10</v>
      </c>
      <c r="B229" s="18">
        <v>1031.36</v>
      </c>
      <c r="C229" s="15" t="s">
        <v>9</v>
      </c>
    </row>
    <row r="230" spans="1:3" ht="22.5" customHeight="1">
      <c r="A230" s="14" t="s">
        <v>11</v>
      </c>
      <c r="B230" s="16">
        <v>1236.22</v>
      </c>
      <c r="C230" s="15" t="s">
        <v>9</v>
      </c>
    </row>
    <row r="231" spans="1:3" ht="22.5" customHeight="1">
      <c r="A231" s="14" t="s">
        <v>63</v>
      </c>
      <c r="B231" s="16">
        <v>208400</v>
      </c>
      <c r="C231" s="15" t="s">
        <v>9</v>
      </c>
    </row>
    <row r="232" spans="1:3" ht="22.5" customHeight="1">
      <c r="A232" s="14" t="s">
        <v>144</v>
      </c>
      <c r="B232" s="16">
        <v>0</v>
      </c>
      <c r="C232" s="15" t="s">
        <v>9</v>
      </c>
    </row>
    <row r="233" spans="1:3" ht="22.5" customHeight="1" thickBot="1">
      <c r="A233" s="17" t="s">
        <v>12</v>
      </c>
      <c r="B233" s="34">
        <f>SUM(B228:B232)</f>
        <v>212236.87</v>
      </c>
      <c r="C233" s="17" t="s">
        <v>9</v>
      </c>
    </row>
    <row r="234" ht="22.5" customHeight="1" thickTop="1"/>
    <row r="257" ht="22.5" customHeight="1">
      <c r="A257" s="12" t="s">
        <v>162</v>
      </c>
    </row>
    <row r="259" spans="1:3" ht="22.5" customHeight="1">
      <c r="A259" s="55" t="s">
        <v>7</v>
      </c>
      <c r="B259" s="55"/>
      <c r="C259" s="55"/>
    </row>
    <row r="260" spans="1:3" ht="22.5" customHeight="1">
      <c r="A260" s="14" t="s">
        <v>8</v>
      </c>
      <c r="B260" s="18">
        <v>1556.44</v>
      </c>
      <c r="C260" s="15" t="s">
        <v>9</v>
      </c>
    </row>
    <row r="261" spans="1:3" ht="22.5" customHeight="1">
      <c r="A261" s="14" t="s">
        <v>10</v>
      </c>
      <c r="B261" s="18">
        <v>1328.79</v>
      </c>
      <c r="C261" s="15" t="s">
        <v>9</v>
      </c>
    </row>
    <row r="262" spans="1:3" ht="22.5" customHeight="1">
      <c r="A262" s="14" t="s">
        <v>11</v>
      </c>
      <c r="B262" s="16">
        <v>1592.61</v>
      </c>
      <c r="C262" s="15" t="s">
        <v>9</v>
      </c>
    </row>
    <row r="263" spans="1:3" ht="22.5" customHeight="1">
      <c r="A263" s="14" t="s">
        <v>63</v>
      </c>
      <c r="B263" s="16">
        <v>173395</v>
      </c>
      <c r="C263" s="15" t="s">
        <v>9</v>
      </c>
    </row>
    <row r="264" spans="1:3" ht="22.5" customHeight="1">
      <c r="A264" s="14" t="s">
        <v>144</v>
      </c>
      <c r="B264" s="16" t="s">
        <v>6</v>
      </c>
      <c r="C264" s="15" t="s">
        <v>9</v>
      </c>
    </row>
    <row r="265" spans="1:3" ht="22.5" customHeight="1" thickBot="1">
      <c r="A265" s="17" t="s">
        <v>12</v>
      </c>
      <c r="B265" s="34">
        <f>SUM(B260:B264)</f>
        <v>177872.84</v>
      </c>
      <c r="C265" s="17" t="s">
        <v>9</v>
      </c>
    </row>
    <row r="266" ht="22.5" customHeight="1" thickTop="1"/>
    <row r="289" ht="22.5" customHeight="1">
      <c r="A289" s="12" t="s">
        <v>166</v>
      </c>
    </row>
    <row r="291" spans="1:3" ht="22.5" customHeight="1">
      <c r="A291" s="55" t="s">
        <v>7</v>
      </c>
      <c r="B291" s="55"/>
      <c r="C291" s="55"/>
    </row>
    <row r="292" spans="1:3" ht="22.5" customHeight="1">
      <c r="A292" s="14" t="s">
        <v>8</v>
      </c>
      <c r="B292" s="18">
        <v>653.39</v>
      </c>
      <c r="C292" s="15" t="s">
        <v>9</v>
      </c>
    </row>
    <row r="293" spans="1:3" ht="22.5" customHeight="1">
      <c r="A293" s="14" t="s">
        <v>10</v>
      </c>
      <c r="B293" s="18">
        <v>1439</v>
      </c>
      <c r="C293" s="15" t="s">
        <v>9</v>
      </c>
    </row>
    <row r="294" spans="1:3" ht="22.5" customHeight="1">
      <c r="A294" s="14" t="s">
        <v>11</v>
      </c>
      <c r="B294" s="16">
        <v>1724.59</v>
      </c>
      <c r="C294" s="15" t="s">
        <v>9</v>
      </c>
    </row>
    <row r="295" spans="1:3" ht="22.5" customHeight="1">
      <c r="A295" s="14" t="s">
        <v>63</v>
      </c>
      <c r="B295" s="16">
        <v>147270</v>
      </c>
      <c r="C295" s="15" t="s">
        <v>9</v>
      </c>
    </row>
    <row r="296" spans="1:3" ht="22.5" customHeight="1">
      <c r="A296" s="14" t="s">
        <v>144</v>
      </c>
      <c r="B296" s="16" t="s">
        <v>6</v>
      </c>
      <c r="C296" s="15" t="s">
        <v>9</v>
      </c>
    </row>
    <row r="297" spans="1:3" ht="22.5" customHeight="1" thickBot="1">
      <c r="A297" s="17" t="s">
        <v>12</v>
      </c>
      <c r="B297" s="34">
        <f>SUM(B292:B296)</f>
        <v>151086.98</v>
      </c>
      <c r="C297" s="17" t="s">
        <v>9</v>
      </c>
    </row>
    <row r="298" ht="22.5" customHeight="1" thickTop="1"/>
    <row r="321" ht="22.5" customHeight="1">
      <c r="A321" s="12" t="s">
        <v>169</v>
      </c>
    </row>
    <row r="323" spans="1:3" ht="22.5" customHeight="1">
      <c r="A323" s="55" t="s">
        <v>7</v>
      </c>
      <c r="B323" s="55"/>
      <c r="C323" s="55"/>
    </row>
    <row r="324" spans="1:3" ht="22.5" customHeight="1">
      <c r="A324" s="14" t="s">
        <v>8</v>
      </c>
      <c r="B324" s="18">
        <v>2952.91</v>
      </c>
      <c r="C324" s="15" t="s">
        <v>9</v>
      </c>
    </row>
    <row r="325" spans="1:3" ht="22.5" customHeight="1">
      <c r="A325" s="14" t="s">
        <v>10</v>
      </c>
      <c r="B325" s="18">
        <v>1471.89</v>
      </c>
      <c r="C325" s="15" t="s">
        <v>9</v>
      </c>
    </row>
    <row r="326" spans="1:3" ht="22.5" customHeight="1">
      <c r="A326" s="14" t="s">
        <v>11</v>
      </c>
      <c r="B326" s="16">
        <v>1763.96</v>
      </c>
      <c r="C326" s="15" t="s">
        <v>9</v>
      </c>
    </row>
    <row r="327" spans="1:3" ht="22.5" customHeight="1">
      <c r="A327" s="14" t="s">
        <v>63</v>
      </c>
      <c r="B327" s="16">
        <v>184913</v>
      </c>
      <c r="C327" s="15" t="s">
        <v>9</v>
      </c>
    </row>
    <row r="328" spans="1:3" ht="22.5" customHeight="1">
      <c r="A328" s="14" t="s">
        <v>144</v>
      </c>
      <c r="B328" s="16">
        <v>830</v>
      </c>
      <c r="C328" s="15" t="s">
        <v>9</v>
      </c>
    </row>
    <row r="329" spans="1:3" ht="22.5" customHeight="1" thickBot="1">
      <c r="A329" s="17" t="s">
        <v>12</v>
      </c>
      <c r="B329" s="34">
        <f>SUM(B324:B328)</f>
        <v>191931.76</v>
      </c>
      <c r="C329" s="17" t="s">
        <v>9</v>
      </c>
    </row>
    <row r="330" ht="22.5" customHeight="1" thickTop="1"/>
    <row r="353" ht="22.5" customHeight="1">
      <c r="A353" s="12" t="s">
        <v>173</v>
      </c>
    </row>
    <row r="355" spans="1:3" ht="22.5" customHeight="1">
      <c r="A355" s="55" t="s">
        <v>7</v>
      </c>
      <c r="B355" s="55"/>
      <c r="C355" s="55"/>
    </row>
    <row r="356" spans="1:3" ht="22.5" customHeight="1">
      <c r="A356" s="14" t="s">
        <v>8</v>
      </c>
      <c r="B356" s="18">
        <v>11309.88</v>
      </c>
      <c r="C356" s="15" t="s">
        <v>9</v>
      </c>
    </row>
    <row r="357" spans="1:3" ht="22.5" customHeight="1">
      <c r="A357" s="14" t="s">
        <v>10</v>
      </c>
      <c r="B357" s="18">
        <v>1492.66</v>
      </c>
      <c r="C357" s="15" t="s">
        <v>9</v>
      </c>
    </row>
    <row r="358" spans="1:3" ht="22.5" customHeight="1">
      <c r="A358" s="14" t="s">
        <v>11</v>
      </c>
      <c r="B358" s="16">
        <v>1788.88</v>
      </c>
      <c r="C358" s="15" t="s">
        <v>9</v>
      </c>
    </row>
    <row r="359" spans="1:3" ht="22.5" customHeight="1">
      <c r="A359" s="14" t="s">
        <v>174</v>
      </c>
      <c r="B359" s="16">
        <v>16000</v>
      </c>
      <c r="C359" s="15" t="s">
        <v>9</v>
      </c>
    </row>
    <row r="360" spans="1:3" ht="22.5" customHeight="1">
      <c r="A360" s="14" t="s">
        <v>63</v>
      </c>
      <c r="B360" s="16">
        <v>147178</v>
      </c>
      <c r="C360" s="15" t="s">
        <v>9</v>
      </c>
    </row>
    <row r="361" spans="1:3" ht="22.5" customHeight="1">
      <c r="A361" s="14" t="s">
        <v>144</v>
      </c>
      <c r="B361" s="16">
        <v>1460</v>
      </c>
      <c r="C361" s="15" t="s">
        <v>9</v>
      </c>
    </row>
    <row r="362" spans="1:3" ht="22.5" customHeight="1" thickBot="1">
      <c r="A362" s="17" t="s">
        <v>12</v>
      </c>
      <c r="B362" s="34">
        <f>SUM(B356:B361)</f>
        <v>179229.41999999998</v>
      </c>
      <c r="C362" s="17" t="s">
        <v>9</v>
      </c>
    </row>
    <row r="363" ht="22.5" customHeight="1" thickTop="1"/>
  </sheetData>
  <sheetProtection/>
  <mergeCells count="12">
    <mergeCell ref="A163:C163"/>
    <mergeCell ref="A355:C355"/>
    <mergeCell ref="A323:C323"/>
    <mergeCell ref="A291:C291"/>
    <mergeCell ref="A259:C259"/>
    <mergeCell ref="A227:C227"/>
    <mergeCell ref="A195:C195"/>
    <mergeCell ref="A3:C3"/>
    <mergeCell ref="A35:C35"/>
    <mergeCell ref="A67:C67"/>
    <mergeCell ref="A99:C99"/>
    <mergeCell ref="A131:C13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02"/>
  <sheetViews>
    <sheetView view="pageBreakPreview" zoomScale="120" zoomScaleSheetLayoutView="120" zoomScalePageLayoutView="0" workbookViewId="0" topLeftCell="A476">
      <selection activeCell="B486" sqref="B486"/>
    </sheetView>
  </sheetViews>
  <sheetFormatPr defaultColWidth="9.140625" defaultRowHeight="22.5" customHeight="1"/>
  <cols>
    <col min="1" max="1" width="44.57421875" style="35" customWidth="1"/>
    <col min="2" max="3" width="13.00390625" style="35" customWidth="1"/>
    <col min="4" max="4" width="13.00390625" style="45" customWidth="1"/>
    <col min="5" max="5" width="13.00390625" style="35" customWidth="1"/>
    <col min="6" max="16384" width="9.140625" style="35" customWidth="1"/>
  </cols>
  <sheetData>
    <row r="3" spans="1:5" ht="22.5" customHeight="1">
      <c r="A3" s="56" t="s">
        <v>74</v>
      </c>
      <c r="B3" s="56"/>
      <c r="C3" s="56"/>
      <c r="D3" s="56"/>
      <c r="E3" s="56"/>
    </row>
    <row r="4" spans="1:5" ht="22.5" customHeight="1">
      <c r="A4" s="56" t="s">
        <v>75</v>
      </c>
      <c r="B4" s="56"/>
      <c r="C4" s="56"/>
      <c r="D4" s="56"/>
      <c r="E4" s="56"/>
    </row>
    <row r="5" spans="1:5" ht="22.5" customHeight="1">
      <c r="A5" s="56" t="s">
        <v>125</v>
      </c>
      <c r="B5" s="56"/>
      <c r="C5" s="56"/>
      <c r="D5" s="56"/>
      <c r="E5" s="56"/>
    </row>
    <row r="6" spans="1:5" ht="22.5" customHeight="1">
      <c r="A6" s="56" t="s">
        <v>81</v>
      </c>
      <c r="B6" s="56"/>
      <c r="C6" s="56"/>
      <c r="D6" s="56"/>
      <c r="E6" s="56"/>
    </row>
    <row r="7" spans="1:5" ht="22.5" customHeight="1">
      <c r="A7" s="36" t="s">
        <v>2</v>
      </c>
      <c r="B7" s="36" t="s">
        <v>76</v>
      </c>
      <c r="C7" s="36" t="s">
        <v>77</v>
      </c>
      <c r="D7" s="37" t="s">
        <v>78</v>
      </c>
      <c r="E7" s="36" t="s">
        <v>79</v>
      </c>
    </row>
    <row r="8" spans="1:5" ht="22.5" customHeight="1">
      <c r="A8" s="38" t="s">
        <v>63</v>
      </c>
      <c r="B8" s="39">
        <v>39155</v>
      </c>
      <c r="C8" s="39">
        <v>0</v>
      </c>
      <c r="D8" s="39">
        <v>5500</v>
      </c>
      <c r="E8" s="39">
        <f>B8+C8-D8</f>
        <v>33655</v>
      </c>
    </row>
    <row r="9" spans="1:5" ht="22.5" customHeight="1">
      <c r="A9" s="38" t="s">
        <v>80</v>
      </c>
      <c r="B9" s="39">
        <v>20004.82</v>
      </c>
      <c r="C9" s="39">
        <v>0</v>
      </c>
      <c r="D9" s="39">
        <v>0</v>
      </c>
      <c r="E9" s="39">
        <f>B9+C9-D9</f>
        <v>20004.82</v>
      </c>
    </row>
    <row r="10" spans="1:5" ht="22.5" customHeight="1">
      <c r="A10" s="38" t="s">
        <v>59</v>
      </c>
      <c r="B10" s="39">
        <v>545953.68</v>
      </c>
      <c r="C10" s="39">
        <v>14014</v>
      </c>
      <c r="D10" s="39">
        <v>0</v>
      </c>
      <c r="E10" s="39">
        <f>B10+C10-D10</f>
        <v>559967.68</v>
      </c>
    </row>
    <row r="11" spans="1:5" ht="22.5" customHeight="1">
      <c r="A11" s="36"/>
      <c r="B11" s="40">
        <f>SUM(B8:B10)</f>
        <v>605113.5</v>
      </c>
      <c r="C11" s="40">
        <f>SUM(C8:C10)</f>
        <v>14014</v>
      </c>
      <c r="D11" s="40">
        <f>SUM(D8:D10)</f>
        <v>5500</v>
      </c>
      <c r="E11" s="40">
        <f>SUM(E8:E10)</f>
        <v>613627.5</v>
      </c>
    </row>
    <row r="12" spans="1:5" ht="22.5" customHeight="1">
      <c r="A12" s="41"/>
      <c r="B12" s="42"/>
      <c r="C12" s="42"/>
      <c r="D12" s="42"/>
      <c r="E12" s="42"/>
    </row>
    <row r="13" spans="1:5" ht="22.5" customHeight="1">
      <c r="A13" s="41"/>
      <c r="B13" s="42"/>
      <c r="C13" s="42"/>
      <c r="D13" s="42"/>
      <c r="E13" s="42"/>
    </row>
    <row r="14" spans="1:5" ht="22.5" customHeight="1">
      <c r="A14" s="56" t="s">
        <v>74</v>
      </c>
      <c r="B14" s="56"/>
      <c r="C14" s="56"/>
      <c r="D14" s="56"/>
      <c r="E14" s="56"/>
    </row>
    <row r="15" spans="1:5" ht="22.5" customHeight="1">
      <c r="A15" s="56" t="s">
        <v>75</v>
      </c>
      <c r="B15" s="56"/>
      <c r="C15" s="56"/>
      <c r="D15" s="56"/>
      <c r="E15" s="56"/>
    </row>
    <row r="16" spans="1:5" ht="22.5" customHeight="1">
      <c r="A16" s="56" t="s">
        <v>125</v>
      </c>
      <c r="B16" s="56"/>
      <c r="C16" s="56"/>
      <c r="D16" s="56"/>
      <c r="E16" s="56"/>
    </row>
    <row r="17" spans="1:5" ht="22.5" customHeight="1">
      <c r="A17" s="56" t="s">
        <v>103</v>
      </c>
      <c r="B17" s="56"/>
      <c r="C17" s="56"/>
      <c r="D17" s="56"/>
      <c r="E17" s="56"/>
    </row>
    <row r="18" spans="1:5" ht="22.5" customHeight="1">
      <c r="A18" s="36" t="s">
        <v>2</v>
      </c>
      <c r="B18" s="36" t="s">
        <v>76</v>
      </c>
      <c r="C18" s="36" t="s">
        <v>77</v>
      </c>
      <c r="D18" s="37" t="s">
        <v>78</v>
      </c>
      <c r="E18" s="36" t="s">
        <v>79</v>
      </c>
    </row>
    <row r="19" spans="1:5" ht="22.5" customHeight="1">
      <c r="A19" s="38" t="s">
        <v>104</v>
      </c>
      <c r="B19" s="39">
        <v>231855</v>
      </c>
      <c r="C19" s="39">
        <v>0</v>
      </c>
      <c r="D19" s="39">
        <v>13970</v>
      </c>
      <c r="E19" s="39">
        <f>B19+C19-D19</f>
        <v>217885</v>
      </c>
    </row>
    <row r="20" spans="1:5" ht="22.5" customHeight="1">
      <c r="A20" s="38" t="s">
        <v>105</v>
      </c>
      <c r="B20" s="39">
        <v>1373.23</v>
      </c>
      <c r="C20" s="39">
        <v>0</v>
      </c>
      <c r="D20" s="39">
        <v>0</v>
      </c>
      <c r="E20" s="39">
        <f>B20+C20-D20</f>
        <v>1373.23</v>
      </c>
    </row>
    <row r="21" spans="1:5" ht="22.5" customHeight="1">
      <c r="A21" s="38" t="s">
        <v>106</v>
      </c>
      <c r="B21" s="39">
        <v>2130.3</v>
      </c>
      <c r="C21" s="39">
        <v>0</v>
      </c>
      <c r="D21" s="39">
        <v>0</v>
      </c>
      <c r="E21" s="39">
        <f>B21+C21-D21</f>
        <v>2130.3</v>
      </c>
    </row>
    <row r="22" spans="1:5" ht="22.5" customHeight="1">
      <c r="A22" s="38" t="s">
        <v>107</v>
      </c>
      <c r="B22" s="39">
        <v>8371.74</v>
      </c>
      <c r="C22" s="39">
        <v>138.03</v>
      </c>
      <c r="D22" s="39">
        <v>8371.74</v>
      </c>
      <c r="E22" s="39">
        <f>B22+C22-D22</f>
        <v>138.03000000000065</v>
      </c>
    </row>
    <row r="23" spans="1:5" ht="22.5" customHeight="1">
      <c r="A23" s="43"/>
      <c r="B23" s="44"/>
      <c r="C23" s="44"/>
      <c r="D23" s="44"/>
      <c r="E23" s="44"/>
    </row>
    <row r="24" spans="1:5" ht="22.5" customHeight="1">
      <c r="A24" s="43"/>
      <c r="B24" s="44"/>
      <c r="C24" s="44"/>
      <c r="D24" s="44"/>
      <c r="E24" s="44"/>
    </row>
    <row r="25" spans="1:5" ht="22.5" customHeight="1">
      <c r="A25" s="57" t="s">
        <v>102</v>
      </c>
      <c r="B25" s="57"/>
      <c r="C25" s="57"/>
      <c r="D25" s="57"/>
      <c r="E25" s="57"/>
    </row>
    <row r="26" spans="1:5" ht="22.5" customHeight="1">
      <c r="A26" s="35" t="s">
        <v>85</v>
      </c>
      <c r="D26" s="45">
        <v>3510</v>
      </c>
      <c r="E26" s="46" t="s">
        <v>9</v>
      </c>
    </row>
    <row r="27" spans="1:5" ht="22.5" customHeight="1">
      <c r="A27" s="35" t="s">
        <v>86</v>
      </c>
      <c r="D27" s="45">
        <v>4895</v>
      </c>
      <c r="E27" s="46" t="s">
        <v>9</v>
      </c>
    </row>
    <row r="28" spans="1:5" ht="22.5" customHeight="1">
      <c r="A28" s="35" t="s">
        <v>88</v>
      </c>
      <c r="D28" s="45">
        <v>18000</v>
      </c>
      <c r="E28" s="46" t="s">
        <v>9</v>
      </c>
    </row>
    <row r="29" spans="1:5" ht="22.5" customHeight="1">
      <c r="A29" s="35" t="s">
        <v>82</v>
      </c>
      <c r="D29" s="45">
        <v>7250</v>
      </c>
      <c r="E29" s="46" t="s">
        <v>9</v>
      </c>
    </row>
    <row r="30" spans="1:5" ht="22.5" customHeight="1">
      <c r="A30" s="35" t="s">
        <v>99</v>
      </c>
      <c r="D30" s="45">
        <v>9500</v>
      </c>
      <c r="E30" s="46" t="s">
        <v>9</v>
      </c>
    </row>
    <row r="31" spans="1:5" ht="22.5" customHeight="1">
      <c r="A31" s="35" t="s">
        <v>100</v>
      </c>
      <c r="D31" s="45">
        <v>9550</v>
      </c>
      <c r="E31" s="46" t="s">
        <v>9</v>
      </c>
    </row>
    <row r="32" spans="1:5" ht="22.5" customHeight="1">
      <c r="A32" s="35" t="s">
        <v>101</v>
      </c>
      <c r="D32" s="45">
        <v>9550</v>
      </c>
      <c r="E32" s="46" t="s">
        <v>9</v>
      </c>
    </row>
    <row r="33" spans="1:5" ht="22.5" customHeight="1">
      <c r="A33" s="35" t="s">
        <v>97</v>
      </c>
      <c r="D33" s="45">
        <v>16200</v>
      </c>
      <c r="E33" s="46" t="s">
        <v>9</v>
      </c>
    </row>
    <row r="34" spans="1:5" ht="22.5" customHeight="1">
      <c r="A34" s="35" t="s">
        <v>96</v>
      </c>
      <c r="D34" s="45">
        <v>14050</v>
      </c>
      <c r="E34" s="46" t="s">
        <v>9</v>
      </c>
    </row>
    <row r="35" spans="1:5" ht="22.5" customHeight="1">
      <c r="A35" s="35" t="s">
        <v>86</v>
      </c>
      <c r="D35" s="45">
        <v>14050</v>
      </c>
      <c r="E35" s="46" t="s">
        <v>9</v>
      </c>
    </row>
    <row r="36" spans="1:5" ht="22.5" customHeight="1">
      <c r="A36" s="35" t="s">
        <v>95</v>
      </c>
      <c r="D36" s="45">
        <v>13900</v>
      </c>
      <c r="E36" s="46" t="s">
        <v>9</v>
      </c>
    </row>
    <row r="37" spans="1:5" ht="22.5" customHeight="1">
      <c r="A37" s="35" t="s">
        <v>94</v>
      </c>
      <c r="D37" s="45">
        <v>10450</v>
      </c>
      <c r="E37" s="46" t="s">
        <v>9</v>
      </c>
    </row>
    <row r="38" spans="1:5" ht="22.5" customHeight="1">
      <c r="A38" s="35" t="s">
        <v>98</v>
      </c>
      <c r="D38" s="45">
        <v>1875</v>
      </c>
      <c r="E38" s="46" t="s">
        <v>9</v>
      </c>
    </row>
    <row r="39" spans="1:5" ht="22.5" customHeight="1">
      <c r="A39" s="35" t="s">
        <v>93</v>
      </c>
      <c r="D39" s="45">
        <v>1225</v>
      </c>
      <c r="E39" s="46" t="s">
        <v>9</v>
      </c>
    </row>
    <row r="40" spans="1:5" ht="22.5" customHeight="1">
      <c r="A40" s="35" t="s">
        <v>92</v>
      </c>
      <c r="D40" s="45">
        <v>13900</v>
      </c>
      <c r="E40" s="46" t="s">
        <v>9</v>
      </c>
    </row>
    <row r="41" spans="1:5" ht="22.5" customHeight="1">
      <c r="A41" s="35" t="s">
        <v>91</v>
      </c>
      <c r="D41" s="45">
        <v>2800</v>
      </c>
      <c r="E41" s="46" t="s">
        <v>9</v>
      </c>
    </row>
    <row r="42" spans="1:5" ht="22.5" customHeight="1">
      <c r="A42" s="35" t="s">
        <v>84</v>
      </c>
      <c r="D42" s="45">
        <v>14050</v>
      </c>
      <c r="E42" s="46" t="s">
        <v>9</v>
      </c>
    </row>
    <row r="43" spans="1:5" ht="22.5" customHeight="1">
      <c r="A43" s="35" t="s">
        <v>90</v>
      </c>
      <c r="D43" s="45">
        <v>18600</v>
      </c>
      <c r="E43" s="46" t="s">
        <v>9</v>
      </c>
    </row>
    <row r="44" spans="1:5" ht="22.5" customHeight="1">
      <c r="A44" s="35" t="s">
        <v>89</v>
      </c>
      <c r="D44" s="45">
        <v>15500</v>
      </c>
      <c r="E44" s="46" t="s">
        <v>9</v>
      </c>
    </row>
    <row r="45" spans="1:5" ht="22.5" customHeight="1">
      <c r="A45" s="35" t="s">
        <v>83</v>
      </c>
      <c r="D45" s="45">
        <v>250</v>
      </c>
      <c r="E45" s="46" t="s">
        <v>9</v>
      </c>
    </row>
    <row r="46" spans="1:5" ht="22.5" customHeight="1">
      <c r="A46" s="35" t="s">
        <v>112</v>
      </c>
      <c r="D46" s="45">
        <v>1000</v>
      </c>
      <c r="E46" s="46" t="s">
        <v>9</v>
      </c>
    </row>
    <row r="47" spans="1:5" ht="22.5" customHeight="1">
      <c r="A47" s="35" t="s">
        <v>113</v>
      </c>
      <c r="D47" s="45">
        <v>1300</v>
      </c>
      <c r="E47" s="46" t="s">
        <v>9</v>
      </c>
    </row>
    <row r="48" spans="1:5" ht="22.5" customHeight="1">
      <c r="A48" s="35" t="s">
        <v>114</v>
      </c>
      <c r="D48" s="45">
        <v>2895</v>
      </c>
      <c r="E48" s="46" t="s">
        <v>9</v>
      </c>
    </row>
    <row r="49" spans="1:5" ht="22.5" customHeight="1">
      <c r="A49" s="35" t="s">
        <v>118</v>
      </c>
      <c r="D49" s="45">
        <v>28300</v>
      </c>
      <c r="E49" s="46" t="s">
        <v>9</v>
      </c>
    </row>
    <row r="50" spans="1:5" ht="22.5" customHeight="1">
      <c r="A50" s="35" t="s">
        <v>83</v>
      </c>
      <c r="D50" s="45">
        <v>2655</v>
      </c>
      <c r="E50" s="46" t="s">
        <v>9</v>
      </c>
    </row>
    <row r="51" spans="1:5" ht="22.5" customHeight="1">
      <c r="A51" s="35" t="s">
        <v>119</v>
      </c>
      <c r="D51" s="45">
        <v>640</v>
      </c>
      <c r="E51" s="46" t="s">
        <v>9</v>
      </c>
    </row>
    <row r="52" spans="1:5" ht="22.5" customHeight="1">
      <c r="A52" s="35" t="s">
        <v>120</v>
      </c>
      <c r="D52" s="45">
        <v>1350</v>
      </c>
      <c r="E52" s="46" t="s">
        <v>9</v>
      </c>
    </row>
    <row r="53" spans="1:5" ht="22.5" customHeight="1">
      <c r="A53" s="35" t="s">
        <v>121</v>
      </c>
      <c r="D53" s="45">
        <v>1250</v>
      </c>
      <c r="E53" s="46" t="s">
        <v>9</v>
      </c>
    </row>
    <row r="54" spans="1:5" ht="22.5" customHeight="1">
      <c r="A54" s="35" t="s">
        <v>122</v>
      </c>
      <c r="D54" s="45">
        <v>1100</v>
      </c>
      <c r="E54" s="46" t="s">
        <v>9</v>
      </c>
    </row>
    <row r="55" spans="1:5" ht="22.5" customHeight="1">
      <c r="A55" s="35" t="s">
        <v>123</v>
      </c>
      <c r="D55" s="45">
        <v>2540</v>
      </c>
      <c r="E55" s="46" t="s">
        <v>9</v>
      </c>
    </row>
    <row r="56" spans="1:5" ht="22.5" customHeight="1">
      <c r="A56" s="35" t="s">
        <v>87</v>
      </c>
      <c r="D56" s="45">
        <v>7605</v>
      </c>
      <c r="E56" s="46" t="s">
        <v>9</v>
      </c>
    </row>
    <row r="57" spans="1:5" ht="22.5" customHeight="1">
      <c r="A57" s="35" t="s">
        <v>124</v>
      </c>
      <c r="D57" s="45">
        <v>1800</v>
      </c>
      <c r="E57" s="46" t="s">
        <v>9</v>
      </c>
    </row>
    <row r="58" spans="1:5" ht="22.5" customHeight="1" thickBot="1">
      <c r="A58" s="56" t="s">
        <v>12</v>
      </c>
      <c r="B58" s="56"/>
      <c r="C58" s="56"/>
      <c r="D58" s="47">
        <f>SUM(D26:D57)</f>
        <v>251540</v>
      </c>
      <c r="E58" s="48" t="s">
        <v>9</v>
      </c>
    </row>
    <row r="59" ht="22.5" customHeight="1" thickTop="1"/>
    <row r="65" spans="1:5" ht="22.5" customHeight="1">
      <c r="A65" s="56" t="s">
        <v>74</v>
      </c>
      <c r="B65" s="56"/>
      <c r="C65" s="56"/>
      <c r="D65" s="56"/>
      <c r="E65" s="56"/>
    </row>
    <row r="66" spans="1:5" ht="22.5" customHeight="1">
      <c r="A66" s="56" t="s">
        <v>75</v>
      </c>
      <c r="B66" s="56"/>
      <c r="C66" s="56"/>
      <c r="D66" s="56"/>
      <c r="E66" s="56"/>
    </row>
    <row r="67" spans="1:5" ht="22.5" customHeight="1">
      <c r="A67" s="56" t="s">
        <v>128</v>
      </c>
      <c r="B67" s="56"/>
      <c r="C67" s="56"/>
      <c r="D67" s="56"/>
      <c r="E67" s="56"/>
    </row>
    <row r="68" spans="1:5" ht="22.5" customHeight="1">
      <c r="A68" s="56" t="s">
        <v>81</v>
      </c>
      <c r="B68" s="56"/>
      <c r="C68" s="56"/>
      <c r="D68" s="56"/>
      <c r="E68" s="56"/>
    </row>
    <row r="69" spans="1:5" ht="22.5" customHeight="1">
      <c r="A69" s="36" t="s">
        <v>2</v>
      </c>
      <c r="B69" s="36" t="s">
        <v>76</v>
      </c>
      <c r="C69" s="36" t="s">
        <v>77</v>
      </c>
      <c r="D69" s="37" t="s">
        <v>78</v>
      </c>
      <c r="E69" s="36" t="s">
        <v>79</v>
      </c>
    </row>
    <row r="70" spans="1:5" ht="22.5" customHeight="1">
      <c r="A70" s="38" t="s">
        <v>63</v>
      </c>
      <c r="B70" s="39">
        <v>33655</v>
      </c>
      <c r="C70" s="39">
        <v>0</v>
      </c>
      <c r="D70" s="39">
        <v>4895</v>
      </c>
      <c r="E70" s="39">
        <f>B70+C70-D70</f>
        <v>28760</v>
      </c>
    </row>
    <row r="71" spans="1:5" ht="22.5" customHeight="1">
      <c r="A71" s="38" t="s">
        <v>80</v>
      </c>
      <c r="B71" s="39">
        <v>20004.82</v>
      </c>
      <c r="C71" s="39">
        <v>0</v>
      </c>
      <c r="D71" s="39">
        <v>0</v>
      </c>
      <c r="E71" s="39">
        <f>B71+C71-D71</f>
        <v>20004.82</v>
      </c>
    </row>
    <row r="72" spans="1:5" ht="22.5" customHeight="1">
      <c r="A72" s="38" t="s">
        <v>59</v>
      </c>
      <c r="B72" s="39">
        <v>559967.68</v>
      </c>
      <c r="C72" s="39">
        <v>13215</v>
      </c>
      <c r="D72" s="39">
        <v>0</v>
      </c>
      <c r="E72" s="39">
        <f>B72+C72-D72</f>
        <v>573182.68</v>
      </c>
    </row>
    <row r="73" spans="1:5" ht="22.5" customHeight="1">
      <c r="A73" s="36"/>
      <c r="B73" s="40">
        <f>SUM(B70:B72)</f>
        <v>613627.5</v>
      </c>
      <c r="C73" s="40">
        <f>SUM(C70:C72)</f>
        <v>13215</v>
      </c>
      <c r="D73" s="40">
        <f>SUM(D70:D72)</f>
        <v>4895</v>
      </c>
      <c r="E73" s="40">
        <f>SUM(E70:E72)</f>
        <v>621947.5</v>
      </c>
    </row>
    <row r="74" spans="1:5" ht="22.5" customHeight="1">
      <c r="A74" s="41"/>
      <c r="B74" s="42"/>
      <c r="C74" s="42"/>
      <c r="D74" s="42"/>
      <c r="E74" s="42"/>
    </row>
    <row r="75" spans="1:5" ht="22.5" customHeight="1">
      <c r="A75" s="41"/>
      <c r="B75" s="42"/>
      <c r="C75" s="42"/>
      <c r="D75" s="42"/>
      <c r="E75" s="42"/>
    </row>
    <row r="76" spans="1:5" ht="22.5" customHeight="1">
      <c r="A76" s="56" t="s">
        <v>74</v>
      </c>
      <c r="B76" s="56"/>
      <c r="C76" s="56"/>
      <c r="D76" s="56"/>
      <c r="E76" s="56"/>
    </row>
    <row r="77" spans="1:5" ht="22.5" customHeight="1">
      <c r="A77" s="56" t="s">
        <v>75</v>
      </c>
      <c r="B77" s="56"/>
      <c r="C77" s="56"/>
      <c r="D77" s="56"/>
      <c r="E77" s="56"/>
    </row>
    <row r="78" spans="1:5" ht="22.5" customHeight="1">
      <c r="A78" s="56" t="s">
        <v>128</v>
      </c>
      <c r="B78" s="56"/>
      <c r="C78" s="56"/>
      <c r="D78" s="56"/>
      <c r="E78" s="56"/>
    </row>
    <row r="79" spans="1:5" ht="22.5" customHeight="1">
      <c r="A79" s="56" t="s">
        <v>103</v>
      </c>
      <c r="B79" s="56"/>
      <c r="C79" s="56"/>
      <c r="D79" s="56"/>
      <c r="E79" s="56"/>
    </row>
    <row r="80" spans="1:5" ht="22.5" customHeight="1">
      <c r="A80" s="36" t="s">
        <v>2</v>
      </c>
      <c r="B80" s="36" t="s">
        <v>76</v>
      </c>
      <c r="C80" s="36" t="s">
        <v>77</v>
      </c>
      <c r="D80" s="37" t="s">
        <v>78</v>
      </c>
      <c r="E80" s="36" t="s">
        <v>79</v>
      </c>
    </row>
    <row r="81" spans="1:5" ht="22.5" customHeight="1">
      <c r="A81" s="38" t="s">
        <v>104</v>
      </c>
      <c r="B81" s="39">
        <v>217885</v>
      </c>
      <c r="C81" s="39">
        <v>0</v>
      </c>
      <c r="D81" s="39">
        <v>21950</v>
      </c>
      <c r="E81" s="39">
        <f>B81+C81-D81</f>
        <v>195935</v>
      </c>
    </row>
    <row r="82" spans="1:5" ht="22.5" customHeight="1">
      <c r="A82" s="38" t="s">
        <v>105</v>
      </c>
      <c r="B82" s="39">
        <v>1373.23</v>
      </c>
      <c r="C82" s="39">
        <v>0</v>
      </c>
      <c r="D82" s="39">
        <v>0</v>
      </c>
      <c r="E82" s="39">
        <f>B82+C82-D82</f>
        <v>1373.23</v>
      </c>
    </row>
    <row r="83" spans="1:5" ht="22.5" customHeight="1">
      <c r="A83" s="38" t="s">
        <v>106</v>
      </c>
      <c r="B83" s="39">
        <v>2130.3</v>
      </c>
      <c r="C83" s="39">
        <v>0</v>
      </c>
      <c r="D83" s="39">
        <v>0</v>
      </c>
      <c r="E83" s="39">
        <f>B83+C83-D83</f>
        <v>2130.3</v>
      </c>
    </row>
    <row r="84" spans="1:5" ht="22.5" customHeight="1">
      <c r="A84" s="38" t="s">
        <v>107</v>
      </c>
      <c r="B84" s="39">
        <v>138.03</v>
      </c>
      <c r="C84" s="39">
        <v>784.85</v>
      </c>
      <c r="D84" s="39">
        <v>138.03</v>
      </c>
      <c r="E84" s="39">
        <f>B84+C84-D84</f>
        <v>784.85</v>
      </c>
    </row>
    <row r="85" spans="1:5" ht="22.5" customHeight="1">
      <c r="A85" s="43"/>
      <c r="B85" s="44"/>
      <c r="C85" s="44"/>
      <c r="D85" s="44"/>
      <c r="E85" s="44"/>
    </row>
    <row r="86" spans="1:5" ht="22.5" customHeight="1">
      <c r="A86" s="43"/>
      <c r="B86" s="44"/>
      <c r="C86" s="44"/>
      <c r="D86" s="44"/>
      <c r="E86" s="44"/>
    </row>
    <row r="87" spans="1:5" ht="22.5" customHeight="1">
      <c r="A87" s="57" t="s">
        <v>102</v>
      </c>
      <c r="B87" s="57"/>
      <c r="C87" s="57"/>
      <c r="D87" s="57"/>
      <c r="E87" s="57"/>
    </row>
    <row r="88" spans="1:5" ht="22.5" customHeight="1">
      <c r="A88" s="35" t="s">
        <v>85</v>
      </c>
      <c r="D88" s="45">
        <v>3510</v>
      </c>
      <c r="E88" s="46" t="s">
        <v>9</v>
      </c>
    </row>
    <row r="89" spans="1:5" ht="22.5" customHeight="1">
      <c r="A89" s="35" t="s">
        <v>88</v>
      </c>
      <c r="D89" s="45">
        <v>18000</v>
      </c>
      <c r="E89" s="46" t="s">
        <v>9</v>
      </c>
    </row>
    <row r="90" spans="1:5" ht="22.5" customHeight="1">
      <c r="A90" s="35" t="s">
        <v>82</v>
      </c>
      <c r="D90" s="45">
        <v>7250</v>
      </c>
      <c r="E90" s="46" t="s">
        <v>9</v>
      </c>
    </row>
    <row r="91" spans="1:5" ht="22.5" customHeight="1">
      <c r="A91" s="35" t="s">
        <v>99</v>
      </c>
      <c r="D91" s="45">
        <v>9500</v>
      </c>
      <c r="E91" s="46" t="s">
        <v>9</v>
      </c>
    </row>
    <row r="92" spans="1:5" ht="22.5" customHeight="1">
      <c r="A92" s="35" t="s">
        <v>100</v>
      </c>
      <c r="D92" s="45">
        <v>9550</v>
      </c>
      <c r="E92" s="46" t="s">
        <v>9</v>
      </c>
    </row>
    <row r="93" spans="1:5" ht="22.5" customHeight="1">
      <c r="A93" s="35" t="s">
        <v>101</v>
      </c>
      <c r="D93" s="45">
        <v>9550</v>
      </c>
      <c r="E93" s="46" t="s">
        <v>9</v>
      </c>
    </row>
    <row r="94" spans="1:5" ht="22.5" customHeight="1">
      <c r="A94" s="35" t="s">
        <v>97</v>
      </c>
      <c r="D94" s="45">
        <v>16200</v>
      </c>
      <c r="E94" s="46" t="s">
        <v>9</v>
      </c>
    </row>
    <row r="95" spans="1:5" ht="22.5" customHeight="1">
      <c r="A95" s="35" t="s">
        <v>96</v>
      </c>
      <c r="D95" s="45">
        <v>14050</v>
      </c>
      <c r="E95" s="46" t="s">
        <v>9</v>
      </c>
    </row>
    <row r="96" spans="1:5" ht="22.5" customHeight="1">
      <c r="A96" s="35" t="s">
        <v>86</v>
      </c>
      <c r="D96" s="45">
        <v>14050</v>
      </c>
      <c r="E96" s="46" t="s">
        <v>9</v>
      </c>
    </row>
    <row r="97" spans="1:5" ht="22.5" customHeight="1">
      <c r="A97" s="35" t="s">
        <v>95</v>
      </c>
      <c r="D97" s="45">
        <v>13900</v>
      </c>
      <c r="E97" s="46" t="s">
        <v>9</v>
      </c>
    </row>
    <row r="98" spans="1:5" ht="22.5" customHeight="1">
      <c r="A98" s="35" t="s">
        <v>94</v>
      </c>
      <c r="D98" s="45">
        <v>10450</v>
      </c>
      <c r="E98" s="46" t="s">
        <v>9</v>
      </c>
    </row>
    <row r="99" spans="1:5" ht="22.5" customHeight="1">
      <c r="A99" s="35" t="s">
        <v>92</v>
      </c>
      <c r="D99" s="45">
        <v>13900</v>
      </c>
      <c r="E99" s="46" t="s">
        <v>9</v>
      </c>
    </row>
    <row r="100" spans="1:5" ht="22.5" customHeight="1">
      <c r="A100" s="35" t="s">
        <v>91</v>
      </c>
      <c r="D100" s="45">
        <v>2800</v>
      </c>
      <c r="E100" s="46" t="s">
        <v>9</v>
      </c>
    </row>
    <row r="101" spans="1:5" ht="22.5" customHeight="1">
      <c r="A101" s="35" t="s">
        <v>84</v>
      </c>
      <c r="D101" s="45">
        <v>14050</v>
      </c>
      <c r="E101" s="46" t="s">
        <v>9</v>
      </c>
    </row>
    <row r="102" spans="1:5" ht="22.5" customHeight="1">
      <c r="A102" s="35" t="s">
        <v>89</v>
      </c>
      <c r="D102" s="45">
        <v>15500</v>
      </c>
      <c r="E102" s="46" t="s">
        <v>9</v>
      </c>
    </row>
    <row r="103" spans="1:5" ht="22.5" customHeight="1">
      <c r="A103" s="35" t="s">
        <v>112</v>
      </c>
      <c r="D103" s="45">
        <v>1000</v>
      </c>
      <c r="E103" s="46" t="s">
        <v>9</v>
      </c>
    </row>
    <row r="104" spans="1:5" ht="22.5" customHeight="1">
      <c r="A104" s="35" t="s">
        <v>113</v>
      </c>
      <c r="D104" s="45">
        <v>1300</v>
      </c>
      <c r="E104" s="46" t="s">
        <v>9</v>
      </c>
    </row>
    <row r="105" spans="1:5" ht="22.5" customHeight="1">
      <c r="A105" s="35" t="s">
        <v>114</v>
      </c>
      <c r="D105" s="45">
        <v>2895</v>
      </c>
      <c r="E105" s="46" t="s">
        <v>9</v>
      </c>
    </row>
    <row r="106" spans="1:5" ht="22.5" customHeight="1">
      <c r="A106" s="35" t="s">
        <v>118</v>
      </c>
      <c r="D106" s="45">
        <v>28300</v>
      </c>
      <c r="E106" s="46" t="s">
        <v>9</v>
      </c>
    </row>
    <row r="107" spans="1:5" ht="22.5" customHeight="1">
      <c r="A107" s="35" t="s">
        <v>83</v>
      </c>
      <c r="D107" s="45">
        <v>2655</v>
      </c>
      <c r="E107" s="46" t="s">
        <v>9</v>
      </c>
    </row>
    <row r="108" spans="1:5" ht="22.5" customHeight="1">
      <c r="A108" s="35" t="s">
        <v>119</v>
      </c>
      <c r="D108" s="45">
        <v>640</v>
      </c>
      <c r="E108" s="46" t="s">
        <v>9</v>
      </c>
    </row>
    <row r="109" spans="1:5" ht="22.5" customHeight="1">
      <c r="A109" s="35" t="s">
        <v>120</v>
      </c>
      <c r="D109" s="45">
        <v>1350</v>
      </c>
      <c r="E109" s="46" t="s">
        <v>9</v>
      </c>
    </row>
    <row r="110" spans="1:5" ht="22.5" customHeight="1">
      <c r="A110" s="35" t="s">
        <v>121</v>
      </c>
      <c r="D110" s="45">
        <v>1250</v>
      </c>
      <c r="E110" s="46" t="s">
        <v>9</v>
      </c>
    </row>
    <row r="111" spans="1:5" ht="22.5" customHeight="1">
      <c r="A111" s="35" t="s">
        <v>122</v>
      </c>
      <c r="D111" s="45">
        <v>1100</v>
      </c>
      <c r="E111" s="46" t="s">
        <v>9</v>
      </c>
    </row>
    <row r="112" spans="1:5" ht="22.5" customHeight="1">
      <c r="A112" s="35" t="s">
        <v>123</v>
      </c>
      <c r="D112" s="45">
        <v>2540</v>
      </c>
      <c r="E112" s="46" t="s">
        <v>9</v>
      </c>
    </row>
    <row r="113" spans="1:5" ht="22.5" customHeight="1">
      <c r="A113" s="35" t="s">
        <v>87</v>
      </c>
      <c r="D113" s="45">
        <v>7605</v>
      </c>
      <c r="E113" s="46" t="s">
        <v>9</v>
      </c>
    </row>
    <row r="114" spans="1:5" ht="22.5" customHeight="1">
      <c r="A114" s="35" t="s">
        <v>124</v>
      </c>
      <c r="D114" s="45">
        <v>1800</v>
      </c>
      <c r="E114" s="46" t="s">
        <v>9</v>
      </c>
    </row>
    <row r="115" spans="1:5" ht="22.5" customHeight="1" thickBot="1">
      <c r="A115" s="56" t="s">
        <v>12</v>
      </c>
      <c r="B115" s="56"/>
      <c r="C115" s="56"/>
      <c r="D115" s="47">
        <f>SUM(D88:D114)</f>
        <v>224695</v>
      </c>
      <c r="E115" s="48" t="s">
        <v>9</v>
      </c>
    </row>
    <row r="116" ht="22.5" customHeight="1" thickTop="1"/>
    <row r="129" spans="1:5" ht="22.5" customHeight="1">
      <c r="A129" s="56" t="s">
        <v>74</v>
      </c>
      <c r="B129" s="56"/>
      <c r="C129" s="56"/>
      <c r="D129" s="56"/>
      <c r="E129" s="56"/>
    </row>
    <row r="130" spans="1:5" ht="22.5" customHeight="1">
      <c r="A130" s="56" t="s">
        <v>75</v>
      </c>
      <c r="B130" s="56"/>
      <c r="C130" s="56"/>
      <c r="D130" s="56"/>
      <c r="E130" s="56"/>
    </row>
    <row r="131" spans="1:5" ht="22.5" customHeight="1">
      <c r="A131" s="56" t="s">
        <v>131</v>
      </c>
      <c r="B131" s="56"/>
      <c r="C131" s="56"/>
      <c r="D131" s="56"/>
      <c r="E131" s="56"/>
    </row>
    <row r="132" spans="1:5" ht="22.5" customHeight="1">
      <c r="A132" s="56" t="s">
        <v>81</v>
      </c>
      <c r="B132" s="56"/>
      <c r="C132" s="56"/>
      <c r="D132" s="56"/>
      <c r="E132" s="56"/>
    </row>
    <row r="133" spans="1:5" ht="22.5" customHeight="1">
      <c r="A133" s="36" t="s">
        <v>2</v>
      </c>
      <c r="B133" s="36" t="s">
        <v>76</v>
      </c>
      <c r="C133" s="36" t="s">
        <v>77</v>
      </c>
      <c r="D133" s="37" t="s">
        <v>78</v>
      </c>
      <c r="E133" s="36" t="s">
        <v>79</v>
      </c>
    </row>
    <row r="134" spans="1:5" ht="22.5" customHeight="1">
      <c r="A134" s="38" t="s">
        <v>63</v>
      </c>
      <c r="B134" s="39">
        <v>28760</v>
      </c>
      <c r="C134" s="39">
        <v>0</v>
      </c>
      <c r="D134" s="39">
        <v>0</v>
      </c>
      <c r="E134" s="39">
        <f>B134+C134-D134</f>
        <v>28760</v>
      </c>
    </row>
    <row r="135" spans="1:5" ht="22.5" customHeight="1">
      <c r="A135" s="38" t="s">
        <v>80</v>
      </c>
      <c r="B135" s="39">
        <v>20004.82</v>
      </c>
      <c r="C135" s="39">
        <v>0</v>
      </c>
      <c r="D135" s="39">
        <v>0</v>
      </c>
      <c r="E135" s="39">
        <f>B135+C135-D135</f>
        <v>20004.82</v>
      </c>
    </row>
    <row r="136" spans="1:5" ht="22.5" customHeight="1">
      <c r="A136" s="38" t="s">
        <v>59</v>
      </c>
      <c r="B136" s="39">
        <v>573182.68</v>
      </c>
      <c r="C136" s="39">
        <v>9113</v>
      </c>
      <c r="D136" s="39">
        <v>0</v>
      </c>
      <c r="E136" s="39">
        <f>B136+C136-D136</f>
        <v>582295.68</v>
      </c>
    </row>
    <row r="137" spans="1:5" ht="22.5" customHeight="1">
      <c r="A137" s="36"/>
      <c r="B137" s="40">
        <f>SUM(B134:B136)</f>
        <v>621947.5</v>
      </c>
      <c r="C137" s="40">
        <f>SUM(C134:C136)</f>
        <v>9113</v>
      </c>
      <c r="D137" s="40">
        <f>SUM(D134:D136)</f>
        <v>0</v>
      </c>
      <c r="E137" s="40">
        <f>SUM(E134:E136)</f>
        <v>631060.5</v>
      </c>
    </row>
    <row r="138" spans="1:5" ht="22.5" customHeight="1">
      <c r="A138" s="41"/>
      <c r="B138" s="42"/>
      <c r="C138" s="42"/>
      <c r="D138" s="42"/>
      <c r="E138" s="42"/>
    </row>
    <row r="139" spans="1:5" ht="22.5" customHeight="1">
      <c r="A139" s="41"/>
      <c r="B139" s="42"/>
      <c r="C139" s="42"/>
      <c r="D139" s="42"/>
      <c r="E139" s="42"/>
    </row>
    <row r="140" spans="1:5" ht="22.5" customHeight="1">
      <c r="A140" s="56" t="s">
        <v>74</v>
      </c>
      <c r="B140" s="56"/>
      <c r="C140" s="56"/>
      <c r="D140" s="56"/>
      <c r="E140" s="56"/>
    </row>
    <row r="141" spans="1:5" ht="22.5" customHeight="1">
      <c r="A141" s="56" t="s">
        <v>75</v>
      </c>
      <c r="B141" s="56"/>
      <c r="C141" s="56"/>
      <c r="D141" s="56"/>
      <c r="E141" s="56"/>
    </row>
    <row r="142" spans="1:5" ht="22.5" customHeight="1">
      <c r="A142" s="56" t="s">
        <v>131</v>
      </c>
      <c r="B142" s="56"/>
      <c r="C142" s="56"/>
      <c r="D142" s="56"/>
      <c r="E142" s="56"/>
    </row>
    <row r="143" spans="1:5" ht="22.5" customHeight="1">
      <c r="A143" s="56" t="s">
        <v>103</v>
      </c>
      <c r="B143" s="56"/>
      <c r="C143" s="56"/>
      <c r="D143" s="56"/>
      <c r="E143" s="56"/>
    </row>
    <row r="144" spans="1:5" ht="22.5" customHeight="1">
      <c r="A144" s="36" t="s">
        <v>2</v>
      </c>
      <c r="B144" s="36" t="s">
        <v>76</v>
      </c>
      <c r="C144" s="36" t="s">
        <v>77</v>
      </c>
      <c r="D144" s="37" t="s">
        <v>78</v>
      </c>
      <c r="E144" s="36" t="s">
        <v>79</v>
      </c>
    </row>
    <row r="145" spans="1:5" ht="22.5" customHeight="1">
      <c r="A145" s="38" t="s">
        <v>104</v>
      </c>
      <c r="B145" s="39">
        <v>195935</v>
      </c>
      <c r="C145" s="39">
        <v>0</v>
      </c>
      <c r="D145" s="39">
        <v>0</v>
      </c>
      <c r="E145" s="39">
        <f>B145+C145-D145</f>
        <v>195935</v>
      </c>
    </row>
    <row r="146" spans="1:5" ht="22.5" customHeight="1">
      <c r="A146" s="38" t="s">
        <v>105</v>
      </c>
      <c r="B146" s="39">
        <v>1373.23</v>
      </c>
      <c r="C146" s="39">
        <v>10.86</v>
      </c>
      <c r="D146" s="39">
        <v>0</v>
      </c>
      <c r="E146" s="39">
        <f>B146+C146-D146</f>
        <v>1384.09</v>
      </c>
    </row>
    <row r="147" spans="1:5" ht="22.5" customHeight="1">
      <c r="A147" s="38" t="s">
        <v>106</v>
      </c>
      <c r="B147" s="39">
        <v>2130.3</v>
      </c>
      <c r="C147" s="39">
        <v>13.02</v>
      </c>
      <c r="D147" s="39">
        <v>0</v>
      </c>
      <c r="E147" s="39">
        <f>B147+C147-D147</f>
        <v>2143.32</v>
      </c>
    </row>
    <row r="148" spans="1:5" ht="22.5" customHeight="1">
      <c r="A148" s="38" t="s">
        <v>107</v>
      </c>
      <c r="B148" s="39">
        <v>784.85</v>
      </c>
      <c r="C148" s="39">
        <v>2906.4</v>
      </c>
      <c r="D148" s="39">
        <v>784.85</v>
      </c>
      <c r="E148" s="39">
        <f>B148+C148-D148</f>
        <v>2906.4</v>
      </c>
    </row>
    <row r="149" spans="1:5" ht="22.5" customHeight="1">
      <c r="A149" s="43"/>
      <c r="B149" s="44"/>
      <c r="C149" s="44"/>
      <c r="D149" s="44"/>
      <c r="E149" s="44"/>
    </row>
    <row r="150" spans="1:5" ht="22.5" customHeight="1">
      <c r="A150" s="43"/>
      <c r="B150" s="44"/>
      <c r="C150" s="44"/>
      <c r="D150" s="44"/>
      <c r="E150" s="44"/>
    </row>
    <row r="151" spans="1:5" ht="22.5" customHeight="1">
      <c r="A151" s="57" t="s">
        <v>102</v>
      </c>
      <c r="B151" s="57"/>
      <c r="C151" s="57"/>
      <c r="D151" s="57"/>
      <c r="E151" s="57"/>
    </row>
    <row r="152" spans="1:5" ht="22.5" customHeight="1">
      <c r="A152" s="35" t="s">
        <v>85</v>
      </c>
      <c r="D152" s="45">
        <v>3510</v>
      </c>
      <c r="E152" s="46" t="s">
        <v>9</v>
      </c>
    </row>
    <row r="153" spans="1:5" ht="22.5" customHeight="1">
      <c r="A153" s="35" t="s">
        <v>88</v>
      </c>
      <c r="D153" s="45">
        <v>18000</v>
      </c>
      <c r="E153" s="46" t="s">
        <v>9</v>
      </c>
    </row>
    <row r="154" spans="1:5" ht="22.5" customHeight="1">
      <c r="A154" s="35" t="s">
        <v>82</v>
      </c>
      <c r="D154" s="45">
        <v>7250</v>
      </c>
      <c r="E154" s="46" t="s">
        <v>9</v>
      </c>
    </row>
    <row r="155" spans="1:5" ht="22.5" customHeight="1">
      <c r="A155" s="35" t="s">
        <v>99</v>
      </c>
      <c r="D155" s="45">
        <v>9500</v>
      </c>
      <c r="E155" s="46" t="s">
        <v>9</v>
      </c>
    </row>
    <row r="156" spans="1:5" ht="22.5" customHeight="1">
      <c r="A156" s="35" t="s">
        <v>100</v>
      </c>
      <c r="D156" s="45">
        <v>9550</v>
      </c>
      <c r="E156" s="46" t="s">
        <v>9</v>
      </c>
    </row>
    <row r="157" spans="1:5" ht="22.5" customHeight="1">
      <c r="A157" s="35" t="s">
        <v>101</v>
      </c>
      <c r="D157" s="45">
        <v>9550</v>
      </c>
      <c r="E157" s="46" t="s">
        <v>9</v>
      </c>
    </row>
    <row r="158" spans="1:5" ht="22.5" customHeight="1">
      <c r="A158" s="35" t="s">
        <v>97</v>
      </c>
      <c r="D158" s="45">
        <v>16200</v>
      </c>
      <c r="E158" s="46" t="s">
        <v>9</v>
      </c>
    </row>
    <row r="159" spans="1:5" ht="22.5" customHeight="1">
      <c r="A159" s="35" t="s">
        <v>96</v>
      </c>
      <c r="D159" s="45">
        <v>14050</v>
      </c>
      <c r="E159" s="46" t="s">
        <v>9</v>
      </c>
    </row>
    <row r="160" spans="1:5" ht="22.5" customHeight="1">
      <c r="A160" s="35" t="s">
        <v>86</v>
      </c>
      <c r="D160" s="45">
        <v>14050</v>
      </c>
      <c r="E160" s="46" t="s">
        <v>9</v>
      </c>
    </row>
    <row r="161" spans="1:5" ht="22.5" customHeight="1">
      <c r="A161" s="35" t="s">
        <v>95</v>
      </c>
      <c r="D161" s="45">
        <v>13900</v>
      </c>
      <c r="E161" s="46" t="s">
        <v>9</v>
      </c>
    </row>
    <row r="162" spans="1:5" ht="22.5" customHeight="1">
      <c r="A162" s="35" t="s">
        <v>94</v>
      </c>
      <c r="D162" s="45">
        <v>10450</v>
      </c>
      <c r="E162" s="46" t="s">
        <v>9</v>
      </c>
    </row>
    <row r="163" spans="1:5" ht="22.5" customHeight="1">
      <c r="A163" s="35" t="s">
        <v>92</v>
      </c>
      <c r="D163" s="45">
        <v>13900</v>
      </c>
      <c r="E163" s="46" t="s">
        <v>9</v>
      </c>
    </row>
    <row r="164" spans="1:5" ht="22.5" customHeight="1">
      <c r="A164" s="35" t="s">
        <v>91</v>
      </c>
      <c r="D164" s="45">
        <v>2800</v>
      </c>
      <c r="E164" s="46" t="s">
        <v>9</v>
      </c>
    </row>
    <row r="165" spans="1:5" ht="22.5" customHeight="1">
      <c r="A165" s="35" t="s">
        <v>84</v>
      </c>
      <c r="D165" s="45">
        <v>14050</v>
      </c>
      <c r="E165" s="46" t="s">
        <v>9</v>
      </c>
    </row>
    <row r="166" spans="1:5" ht="22.5" customHeight="1">
      <c r="A166" s="35" t="s">
        <v>89</v>
      </c>
      <c r="D166" s="45">
        <v>15500</v>
      </c>
      <c r="E166" s="46" t="s">
        <v>9</v>
      </c>
    </row>
    <row r="167" spans="1:5" ht="22.5" customHeight="1">
      <c r="A167" s="35" t="s">
        <v>112</v>
      </c>
      <c r="D167" s="45">
        <v>1000</v>
      </c>
      <c r="E167" s="46" t="s">
        <v>9</v>
      </c>
    </row>
    <row r="168" spans="1:5" ht="22.5" customHeight="1">
      <c r="A168" s="35" t="s">
        <v>113</v>
      </c>
      <c r="D168" s="45">
        <v>1300</v>
      </c>
      <c r="E168" s="46" t="s">
        <v>9</v>
      </c>
    </row>
    <row r="169" spans="1:5" ht="22.5" customHeight="1">
      <c r="A169" s="35" t="s">
        <v>114</v>
      </c>
      <c r="D169" s="45">
        <v>2895</v>
      </c>
      <c r="E169" s="46" t="s">
        <v>9</v>
      </c>
    </row>
    <row r="170" spans="1:5" ht="22.5" customHeight="1">
      <c r="A170" s="35" t="s">
        <v>118</v>
      </c>
      <c r="D170" s="45">
        <v>28300</v>
      </c>
      <c r="E170" s="46" t="s">
        <v>9</v>
      </c>
    </row>
    <row r="171" spans="1:5" ht="22.5" customHeight="1">
      <c r="A171" s="35" t="s">
        <v>83</v>
      </c>
      <c r="D171" s="45">
        <v>2655</v>
      </c>
      <c r="E171" s="46" t="s">
        <v>9</v>
      </c>
    </row>
    <row r="172" spans="1:5" ht="22.5" customHeight="1">
      <c r="A172" s="35" t="s">
        <v>119</v>
      </c>
      <c r="D172" s="45">
        <v>640</v>
      </c>
      <c r="E172" s="46" t="s">
        <v>9</v>
      </c>
    </row>
    <row r="173" spans="1:5" ht="22.5" customHeight="1">
      <c r="A173" s="35" t="s">
        <v>120</v>
      </c>
      <c r="D173" s="45">
        <v>1350</v>
      </c>
      <c r="E173" s="46" t="s">
        <v>9</v>
      </c>
    </row>
    <row r="174" spans="1:5" ht="22.5" customHeight="1">
      <c r="A174" s="35" t="s">
        <v>121</v>
      </c>
      <c r="D174" s="45">
        <v>1250</v>
      </c>
      <c r="E174" s="46" t="s">
        <v>9</v>
      </c>
    </row>
    <row r="175" spans="1:5" ht="22.5" customHeight="1">
      <c r="A175" s="35" t="s">
        <v>122</v>
      </c>
      <c r="D175" s="45">
        <v>1100</v>
      </c>
      <c r="E175" s="46" t="s">
        <v>9</v>
      </c>
    </row>
    <row r="176" spans="1:5" ht="22.5" customHeight="1">
      <c r="A176" s="35" t="s">
        <v>123</v>
      </c>
      <c r="D176" s="45">
        <v>2540</v>
      </c>
      <c r="E176" s="46" t="s">
        <v>9</v>
      </c>
    </row>
    <row r="177" spans="1:5" ht="22.5" customHeight="1">
      <c r="A177" s="35" t="s">
        <v>87</v>
      </c>
      <c r="D177" s="45">
        <v>7605</v>
      </c>
      <c r="E177" s="46" t="s">
        <v>9</v>
      </c>
    </row>
    <row r="178" spans="1:5" ht="22.5" customHeight="1">
      <c r="A178" s="35" t="s">
        <v>124</v>
      </c>
      <c r="D178" s="45">
        <v>1800</v>
      </c>
      <c r="E178" s="46" t="s">
        <v>9</v>
      </c>
    </row>
    <row r="179" spans="1:5" ht="22.5" customHeight="1" thickBot="1">
      <c r="A179" s="56" t="s">
        <v>12</v>
      </c>
      <c r="B179" s="56"/>
      <c r="C179" s="56"/>
      <c r="D179" s="47">
        <f>SUM(D152:D178)</f>
        <v>224695</v>
      </c>
      <c r="E179" s="48" t="s">
        <v>9</v>
      </c>
    </row>
    <row r="180" ht="22.5" customHeight="1" thickTop="1"/>
    <row r="193" spans="1:5" ht="22.5" customHeight="1">
      <c r="A193" s="56" t="s">
        <v>74</v>
      </c>
      <c r="B193" s="56"/>
      <c r="C193" s="56"/>
      <c r="D193" s="56"/>
      <c r="E193" s="56"/>
    </row>
    <row r="194" spans="1:5" ht="22.5" customHeight="1">
      <c r="A194" s="56" t="s">
        <v>75</v>
      </c>
      <c r="B194" s="56"/>
      <c r="C194" s="56"/>
      <c r="D194" s="56"/>
      <c r="E194" s="56"/>
    </row>
    <row r="195" spans="1:5" ht="22.5" customHeight="1">
      <c r="A195" s="56" t="s">
        <v>134</v>
      </c>
      <c r="B195" s="56"/>
      <c r="C195" s="56"/>
      <c r="D195" s="56"/>
      <c r="E195" s="56"/>
    </row>
    <row r="196" spans="1:5" ht="22.5" customHeight="1">
      <c r="A196" s="56" t="s">
        <v>81</v>
      </c>
      <c r="B196" s="56"/>
      <c r="C196" s="56"/>
      <c r="D196" s="56"/>
      <c r="E196" s="56"/>
    </row>
    <row r="197" spans="1:5" ht="22.5" customHeight="1">
      <c r="A197" s="36" t="s">
        <v>2</v>
      </c>
      <c r="B197" s="36" t="s">
        <v>76</v>
      </c>
      <c r="C197" s="36" t="s">
        <v>77</v>
      </c>
      <c r="D197" s="37" t="s">
        <v>78</v>
      </c>
      <c r="E197" s="36" t="s">
        <v>79</v>
      </c>
    </row>
    <row r="198" spans="1:5" ht="22.5" customHeight="1">
      <c r="A198" s="38" t="s">
        <v>63</v>
      </c>
      <c r="B198" s="39">
        <v>28760</v>
      </c>
      <c r="C198" s="39">
        <v>0</v>
      </c>
      <c r="D198" s="39">
        <v>0</v>
      </c>
      <c r="E198" s="39">
        <f>B198+C198-D198</f>
        <v>28760</v>
      </c>
    </row>
    <row r="199" spans="1:5" ht="22.5" customHeight="1">
      <c r="A199" s="38" t="s">
        <v>80</v>
      </c>
      <c r="B199" s="39">
        <v>20004.82</v>
      </c>
      <c r="C199" s="39">
        <v>0</v>
      </c>
      <c r="D199" s="39">
        <v>0</v>
      </c>
      <c r="E199" s="39">
        <f>B199+C199-D199</f>
        <v>20004.82</v>
      </c>
    </row>
    <row r="200" spans="1:5" ht="22.5" customHeight="1">
      <c r="A200" s="38" t="s">
        <v>59</v>
      </c>
      <c r="B200" s="39">
        <v>582295.68</v>
      </c>
      <c r="C200" s="39">
        <v>8997</v>
      </c>
      <c r="D200" s="39">
        <v>0</v>
      </c>
      <c r="E200" s="39">
        <f>B200+C200-D200</f>
        <v>591292.68</v>
      </c>
    </row>
    <row r="201" spans="1:5" ht="22.5" customHeight="1">
      <c r="A201" s="36"/>
      <c r="B201" s="40">
        <f>SUM(B198:B200)</f>
        <v>631060.5</v>
      </c>
      <c r="C201" s="40">
        <f>SUM(C198:C200)</f>
        <v>8997</v>
      </c>
      <c r="D201" s="40">
        <f>SUM(D198:D200)</f>
        <v>0</v>
      </c>
      <c r="E201" s="40">
        <f>SUM(E198:E200)</f>
        <v>640057.5</v>
      </c>
    </row>
    <row r="202" spans="1:5" ht="22.5" customHeight="1">
      <c r="A202" s="41"/>
      <c r="B202" s="42"/>
      <c r="C202" s="42"/>
      <c r="D202" s="42"/>
      <c r="E202" s="42"/>
    </row>
    <row r="203" spans="1:5" ht="22.5" customHeight="1">
      <c r="A203" s="41"/>
      <c r="B203" s="42"/>
      <c r="C203" s="42"/>
      <c r="D203" s="42"/>
      <c r="E203" s="42"/>
    </row>
    <row r="204" spans="1:5" ht="22.5" customHeight="1">
      <c r="A204" s="56" t="s">
        <v>74</v>
      </c>
      <c r="B204" s="56"/>
      <c r="C204" s="56"/>
      <c r="D204" s="56"/>
      <c r="E204" s="56"/>
    </row>
    <row r="205" spans="1:5" ht="22.5" customHeight="1">
      <c r="A205" s="56" t="s">
        <v>75</v>
      </c>
      <c r="B205" s="56"/>
      <c r="C205" s="56"/>
      <c r="D205" s="56"/>
      <c r="E205" s="56"/>
    </row>
    <row r="206" spans="1:5" ht="22.5" customHeight="1">
      <c r="A206" s="56" t="s">
        <v>134</v>
      </c>
      <c r="B206" s="56"/>
      <c r="C206" s="56"/>
      <c r="D206" s="56"/>
      <c r="E206" s="56"/>
    </row>
    <row r="207" spans="1:5" ht="22.5" customHeight="1">
      <c r="A207" s="56" t="s">
        <v>103</v>
      </c>
      <c r="B207" s="56"/>
      <c r="C207" s="56"/>
      <c r="D207" s="56"/>
      <c r="E207" s="56"/>
    </row>
    <row r="208" spans="1:5" ht="22.5" customHeight="1">
      <c r="A208" s="36" t="s">
        <v>2</v>
      </c>
      <c r="B208" s="36" t="s">
        <v>76</v>
      </c>
      <c r="C208" s="36" t="s">
        <v>77</v>
      </c>
      <c r="D208" s="37" t="s">
        <v>78</v>
      </c>
      <c r="E208" s="36" t="s">
        <v>79</v>
      </c>
    </row>
    <row r="209" spans="1:5" ht="22.5" customHeight="1">
      <c r="A209" s="38" t="s">
        <v>104</v>
      </c>
      <c r="B209" s="39">
        <v>195935</v>
      </c>
      <c r="C209" s="39">
        <v>3360</v>
      </c>
      <c r="D209" s="39">
        <v>0</v>
      </c>
      <c r="E209" s="39">
        <f>B209+C209-D209</f>
        <v>199295</v>
      </c>
    </row>
    <row r="210" spans="1:5" ht="22.5" customHeight="1">
      <c r="A210" s="38" t="s">
        <v>105</v>
      </c>
      <c r="B210" s="39">
        <v>1384.09</v>
      </c>
      <c r="C210" s="39">
        <v>32.93</v>
      </c>
      <c r="D210" s="39">
        <v>1384.09</v>
      </c>
      <c r="E210" s="39">
        <f>B210+C210-D210</f>
        <v>32.930000000000064</v>
      </c>
    </row>
    <row r="211" spans="1:5" ht="22.5" customHeight="1">
      <c r="A211" s="38" t="s">
        <v>106</v>
      </c>
      <c r="B211" s="39">
        <v>2143.32</v>
      </c>
      <c r="C211" s="39">
        <v>39.48</v>
      </c>
      <c r="D211" s="39">
        <v>0</v>
      </c>
      <c r="E211" s="39">
        <f>B211+C211-D211</f>
        <v>2182.8</v>
      </c>
    </row>
    <row r="212" spans="1:5" ht="22.5" customHeight="1">
      <c r="A212" s="38" t="s">
        <v>107</v>
      </c>
      <c r="B212" s="39">
        <v>2906.4</v>
      </c>
      <c r="C212" s="39">
        <v>1590.03</v>
      </c>
      <c r="D212" s="39">
        <v>2906.4</v>
      </c>
      <c r="E212" s="39">
        <f>B212+C212-D212</f>
        <v>1590.0300000000002</v>
      </c>
    </row>
    <row r="213" spans="1:5" ht="22.5" customHeight="1">
      <c r="A213" s="43"/>
      <c r="B213" s="44"/>
      <c r="C213" s="44"/>
      <c r="D213" s="44"/>
      <c r="E213" s="44"/>
    </row>
    <row r="214" spans="1:5" ht="22.5" customHeight="1">
      <c r="A214" s="43"/>
      <c r="B214" s="44"/>
      <c r="C214" s="44"/>
      <c r="D214" s="44"/>
      <c r="E214" s="44"/>
    </row>
    <row r="215" spans="1:5" ht="22.5" customHeight="1">
      <c r="A215" s="57" t="s">
        <v>102</v>
      </c>
      <c r="B215" s="57"/>
      <c r="C215" s="57"/>
      <c r="D215" s="57"/>
      <c r="E215" s="57"/>
    </row>
    <row r="216" spans="1:5" ht="22.5" customHeight="1">
      <c r="A216" s="35" t="s">
        <v>85</v>
      </c>
      <c r="D216" s="45">
        <v>3510</v>
      </c>
      <c r="E216" s="46" t="s">
        <v>9</v>
      </c>
    </row>
    <row r="217" spans="1:5" ht="22.5" customHeight="1">
      <c r="A217" s="35" t="s">
        <v>88</v>
      </c>
      <c r="D217" s="45">
        <v>18000</v>
      </c>
      <c r="E217" s="46" t="s">
        <v>9</v>
      </c>
    </row>
    <row r="218" spans="1:5" ht="22.5" customHeight="1">
      <c r="A218" s="35" t="s">
        <v>82</v>
      </c>
      <c r="D218" s="45">
        <v>7250</v>
      </c>
      <c r="E218" s="46" t="s">
        <v>9</v>
      </c>
    </row>
    <row r="219" spans="1:5" ht="22.5" customHeight="1">
      <c r="A219" s="35" t="s">
        <v>99</v>
      </c>
      <c r="D219" s="45">
        <v>9500</v>
      </c>
      <c r="E219" s="46" t="s">
        <v>9</v>
      </c>
    </row>
    <row r="220" spans="1:5" ht="22.5" customHeight="1">
      <c r="A220" s="35" t="s">
        <v>100</v>
      </c>
      <c r="D220" s="45">
        <v>9550</v>
      </c>
      <c r="E220" s="46" t="s">
        <v>9</v>
      </c>
    </row>
    <row r="221" spans="1:5" ht="22.5" customHeight="1">
      <c r="A221" s="35" t="s">
        <v>101</v>
      </c>
      <c r="D221" s="45">
        <v>9550</v>
      </c>
      <c r="E221" s="46" t="s">
        <v>9</v>
      </c>
    </row>
    <row r="222" spans="1:5" ht="22.5" customHeight="1">
      <c r="A222" s="35" t="s">
        <v>97</v>
      </c>
      <c r="D222" s="45">
        <v>16200</v>
      </c>
      <c r="E222" s="46" t="s">
        <v>9</v>
      </c>
    </row>
    <row r="223" spans="1:5" ht="22.5" customHeight="1">
      <c r="A223" s="35" t="s">
        <v>96</v>
      </c>
      <c r="D223" s="45">
        <v>14050</v>
      </c>
      <c r="E223" s="46" t="s">
        <v>9</v>
      </c>
    </row>
    <row r="224" spans="1:5" ht="22.5" customHeight="1">
      <c r="A224" s="35" t="s">
        <v>86</v>
      </c>
      <c r="D224" s="45">
        <v>14050</v>
      </c>
      <c r="E224" s="46" t="s">
        <v>9</v>
      </c>
    </row>
    <row r="225" spans="1:5" ht="22.5" customHeight="1">
      <c r="A225" s="35" t="s">
        <v>95</v>
      </c>
      <c r="D225" s="45">
        <v>13900</v>
      </c>
      <c r="E225" s="46" t="s">
        <v>9</v>
      </c>
    </row>
    <row r="226" spans="1:5" ht="22.5" customHeight="1">
      <c r="A226" s="35" t="s">
        <v>94</v>
      </c>
      <c r="D226" s="45">
        <v>10450</v>
      </c>
      <c r="E226" s="46" t="s">
        <v>9</v>
      </c>
    </row>
    <row r="227" spans="1:5" ht="22.5" customHeight="1">
      <c r="A227" s="35" t="s">
        <v>92</v>
      </c>
      <c r="D227" s="45">
        <v>13900</v>
      </c>
      <c r="E227" s="46" t="s">
        <v>9</v>
      </c>
    </row>
    <row r="228" spans="1:5" ht="22.5" customHeight="1">
      <c r="A228" s="35" t="s">
        <v>91</v>
      </c>
      <c r="D228" s="45">
        <v>2800</v>
      </c>
      <c r="E228" s="46" t="s">
        <v>9</v>
      </c>
    </row>
    <row r="229" spans="1:5" ht="22.5" customHeight="1">
      <c r="A229" s="35" t="s">
        <v>84</v>
      </c>
      <c r="D229" s="45">
        <v>14050</v>
      </c>
      <c r="E229" s="46" t="s">
        <v>9</v>
      </c>
    </row>
    <row r="230" spans="1:5" ht="22.5" customHeight="1">
      <c r="A230" s="35" t="s">
        <v>89</v>
      </c>
      <c r="D230" s="45">
        <v>15500</v>
      </c>
      <c r="E230" s="46" t="s">
        <v>9</v>
      </c>
    </row>
    <row r="231" spans="1:5" ht="22.5" customHeight="1">
      <c r="A231" s="35" t="s">
        <v>112</v>
      </c>
      <c r="D231" s="45">
        <v>1000</v>
      </c>
      <c r="E231" s="46" t="s">
        <v>9</v>
      </c>
    </row>
    <row r="232" spans="1:5" ht="22.5" customHeight="1">
      <c r="A232" s="35" t="s">
        <v>113</v>
      </c>
      <c r="D232" s="45">
        <v>1300</v>
      </c>
      <c r="E232" s="46" t="s">
        <v>9</v>
      </c>
    </row>
    <row r="233" spans="1:5" ht="22.5" customHeight="1">
      <c r="A233" s="35" t="s">
        <v>114</v>
      </c>
      <c r="D233" s="45">
        <v>2895</v>
      </c>
      <c r="E233" s="46" t="s">
        <v>9</v>
      </c>
    </row>
    <row r="234" spans="1:5" ht="22.5" customHeight="1">
      <c r="A234" s="35" t="s">
        <v>118</v>
      </c>
      <c r="D234" s="45">
        <v>28300</v>
      </c>
      <c r="E234" s="46" t="s">
        <v>9</v>
      </c>
    </row>
    <row r="235" spans="1:5" ht="22.5" customHeight="1">
      <c r="A235" s="35" t="s">
        <v>83</v>
      </c>
      <c r="D235" s="45">
        <v>2655</v>
      </c>
      <c r="E235" s="46" t="s">
        <v>9</v>
      </c>
    </row>
    <row r="236" spans="1:5" ht="22.5" customHeight="1">
      <c r="A236" s="35" t="s">
        <v>119</v>
      </c>
      <c r="D236" s="45">
        <v>640</v>
      </c>
      <c r="E236" s="46" t="s">
        <v>9</v>
      </c>
    </row>
    <row r="237" spans="1:5" ht="22.5" customHeight="1">
      <c r="A237" s="35" t="s">
        <v>120</v>
      </c>
      <c r="D237" s="45">
        <v>1350</v>
      </c>
      <c r="E237" s="46" t="s">
        <v>9</v>
      </c>
    </row>
    <row r="238" spans="1:5" ht="22.5" customHeight="1">
      <c r="A238" s="35" t="s">
        <v>121</v>
      </c>
      <c r="D238" s="45">
        <v>1250</v>
      </c>
      <c r="E238" s="46" t="s">
        <v>9</v>
      </c>
    </row>
    <row r="239" spans="1:5" ht="22.5" customHeight="1">
      <c r="A239" s="35" t="s">
        <v>122</v>
      </c>
      <c r="D239" s="45">
        <v>1100</v>
      </c>
      <c r="E239" s="46" t="s">
        <v>9</v>
      </c>
    </row>
    <row r="240" spans="1:5" ht="22.5" customHeight="1">
      <c r="A240" s="35" t="s">
        <v>123</v>
      </c>
      <c r="D240" s="45">
        <v>2540</v>
      </c>
      <c r="E240" s="46" t="s">
        <v>9</v>
      </c>
    </row>
    <row r="241" spans="1:5" ht="22.5" customHeight="1">
      <c r="A241" s="35" t="s">
        <v>87</v>
      </c>
      <c r="D241" s="45">
        <v>7605</v>
      </c>
      <c r="E241" s="46" t="s">
        <v>9</v>
      </c>
    </row>
    <row r="242" spans="1:5" ht="22.5" customHeight="1">
      <c r="A242" s="35" t="s">
        <v>124</v>
      </c>
      <c r="D242" s="45">
        <v>1800</v>
      </c>
      <c r="E242" s="46" t="s">
        <v>9</v>
      </c>
    </row>
    <row r="243" spans="1:5" ht="22.5" customHeight="1">
      <c r="A243" s="35" t="s">
        <v>140</v>
      </c>
      <c r="D243" s="45">
        <v>1750</v>
      </c>
      <c r="E243" s="46" t="s">
        <v>9</v>
      </c>
    </row>
    <row r="244" spans="1:5" ht="22.5" customHeight="1">
      <c r="A244" s="35" t="s">
        <v>141</v>
      </c>
      <c r="D244" s="45">
        <v>1610</v>
      </c>
      <c r="E244" s="46" t="s">
        <v>9</v>
      </c>
    </row>
    <row r="245" spans="1:5" ht="22.5" customHeight="1" thickBot="1">
      <c r="A245" s="56" t="s">
        <v>12</v>
      </c>
      <c r="B245" s="56"/>
      <c r="C245" s="56"/>
      <c r="D245" s="47">
        <f>SUM(D216:D244)</f>
        <v>228055</v>
      </c>
      <c r="E245" s="48" t="s">
        <v>9</v>
      </c>
    </row>
    <row r="246" ht="22.5" customHeight="1" thickTop="1"/>
    <row r="257" spans="1:5" ht="22.5" customHeight="1">
      <c r="A257" s="56" t="s">
        <v>74</v>
      </c>
      <c r="B257" s="56"/>
      <c r="C257" s="56"/>
      <c r="D257" s="56"/>
      <c r="E257" s="56"/>
    </row>
    <row r="258" spans="1:5" ht="22.5" customHeight="1">
      <c r="A258" s="56" t="s">
        <v>75</v>
      </c>
      <c r="B258" s="56"/>
      <c r="C258" s="56"/>
      <c r="D258" s="56"/>
      <c r="E258" s="56"/>
    </row>
    <row r="259" spans="1:5" ht="22.5" customHeight="1">
      <c r="A259" s="56" t="s">
        <v>137</v>
      </c>
      <c r="B259" s="56"/>
      <c r="C259" s="56"/>
      <c r="D259" s="56"/>
      <c r="E259" s="56"/>
    </row>
    <row r="260" spans="1:5" ht="22.5" customHeight="1">
      <c r="A260" s="56" t="s">
        <v>81</v>
      </c>
      <c r="B260" s="56"/>
      <c r="C260" s="56"/>
      <c r="D260" s="56"/>
      <c r="E260" s="56"/>
    </row>
    <row r="261" spans="1:5" ht="22.5" customHeight="1">
      <c r="A261" s="36" t="s">
        <v>2</v>
      </c>
      <c r="B261" s="36" t="s">
        <v>76</v>
      </c>
      <c r="C261" s="36" t="s">
        <v>77</v>
      </c>
      <c r="D261" s="37" t="s">
        <v>78</v>
      </c>
      <c r="E261" s="36" t="s">
        <v>79</v>
      </c>
    </row>
    <row r="262" spans="1:5" ht="22.5" customHeight="1">
      <c r="A262" s="38" t="s">
        <v>63</v>
      </c>
      <c r="B262" s="39">
        <v>28760</v>
      </c>
      <c r="C262" s="39">
        <v>0</v>
      </c>
      <c r="D262" s="39">
        <v>0</v>
      </c>
      <c r="E262" s="39">
        <f>B262+C262-D262</f>
        <v>28760</v>
      </c>
    </row>
    <row r="263" spans="1:5" ht="22.5" customHeight="1">
      <c r="A263" s="38" t="s">
        <v>80</v>
      </c>
      <c r="B263" s="39">
        <v>20004.82</v>
      </c>
      <c r="C263" s="39">
        <v>0</v>
      </c>
      <c r="D263" s="39">
        <v>0</v>
      </c>
      <c r="E263" s="39">
        <f>B263+C263-D263</f>
        <v>20004.82</v>
      </c>
    </row>
    <row r="264" spans="1:5" ht="22.5" customHeight="1">
      <c r="A264" s="38" t="s">
        <v>59</v>
      </c>
      <c r="B264" s="39">
        <v>591292.68</v>
      </c>
      <c r="C264" s="39">
        <v>8868</v>
      </c>
      <c r="D264" s="39">
        <v>0</v>
      </c>
      <c r="E264" s="39">
        <f>B264+C264-D264</f>
        <v>600160.68</v>
      </c>
    </row>
    <row r="265" spans="1:5" ht="22.5" customHeight="1">
      <c r="A265" s="36"/>
      <c r="B265" s="40">
        <f>SUM(B262:B264)</f>
        <v>640057.5</v>
      </c>
      <c r="C265" s="40">
        <f>SUM(C262:C264)</f>
        <v>8868</v>
      </c>
      <c r="D265" s="40">
        <f>SUM(D262:D264)</f>
        <v>0</v>
      </c>
      <c r="E265" s="40">
        <f>SUM(E262:E264)</f>
        <v>648925.5</v>
      </c>
    </row>
    <row r="266" spans="1:5" ht="22.5" customHeight="1">
      <c r="A266" s="41"/>
      <c r="B266" s="42"/>
      <c r="C266" s="42"/>
      <c r="D266" s="42"/>
      <c r="E266" s="42"/>
    </row>
    <row r="267" spans="1:5" ht="22.5" customHeight="1">
      <c r="A267" s="41"/>
      <c r="B267" s="42"/>
      <c r="C267" s="42"/>
      <c r="D267" s="42"/>
      <c r="E267" s="42"/>
    </row>
    <row r="268" spans="1:5" ht="22.5" customHeight="1">
      <c r="A268" s="56" t="s">
        <v>74</v>
      </c>
      <c r="B268" s="56"/>
      <c r="C268" s="56"/>
      <c r="D268" s="56"/>
      <c r="E268" s="56"/>
    </row>
    <row r="269" spans="1:5" ht="22.5" customHeight="1">
      <c r="A269" s="56" t="s">
        <v>75</v>
      </c>
      <c r="B269" s="56"/>
      <c r="C269" s="56"/>
      <c r="D269" s="56"/>
      <c r="E269" s="56"/>
    </row>
    <row r="270" spans="1:5" ht="22.5" customHeight="1">
      <c r="A270" s="56" t="s">
        <v>137</v>
      </c>
      <c r="B270" s="56"/>
      <c r="C270" s="56"/>
      <c r="D270" s="56"/>
      <c r="E270" s="56"/>
    </row>
    <row r="271" spans="1:5" ht="22.5" customHeight="1">
      <c r="A271" s="56" t="s">
        <v>103</v>
      </c>
      <c r="B271" s="56"/>
      <c r="C271" s="56"/>
      <c r="D271" s="56"/>
      <c r="E271" s="56"/>
    </row>
    <row r="272" spans="1:5" ht="22.5" customHeight="1">
      <c r="A272" s="36" t="s">
        <v>2</v>
      </c>
      <c r="B272" s="36" t="s">
        <v>76</v>
      </c>
      <c r="C272" s="36" t="s">
        <v>77</v>
      </c>
      <c r="D272" s="37" t="s">
        <v>78</v>
      </c>
      <c r="E272" s="36" t="s">
        <v>79</v>
      </c>
    </row>
    <row r="273" spans="1:5" ht="22.5" customHeight="1">
      <c r="A273" s="38" t="s">
        <v>104</v>
      </c>
      <c r="B273" s="39">
        <v>199295</v>
      </c>
      <c r="C273" s="39">
        <v>0</v>
      </c>
      <c r="D273" s="39">
        <v>0</v>
      </c>
      <c r="E273" s="39">
        <f>B273+C273-D273</f>
        <v>199295</v>
      </c>
    </row>
    <row r="274" spans="1:5" ht="22.5" customHeight="1">
      <c r="A274" s="38" t="s">
        <v>105</v>
      </c>
      <c r="B274" s="39">
        <v>32.93</v>
      </c>
      <c r="C274" s="39">
        <v>103.24</v>
      </c>
      <c r="D274" s="39">
        <v>0</v>
      </c>
      <c r="E274" s="39">
        <f>B274+C274-D274</f>
        <v>136.17</v>
      </c>
    </row>
    <row r="275" spans="1:5" ht="22.5" customHeight="1">
      <c r="A275" s="38" t="s">
        <v>106</v>
      </c>
      <c r="B275" s="39">
        <v>2182.8</v>
      </c>
      <c r="C275" s="39">
        <v>123.67</v>
      </c>
      <c r="D275" s="39">
        <v>0</v>
      </c>
      <c r="E275" s="39">
        <f>B275+C275-D275</f>
        <v>2306.4700000000003</v>
      </c>
    </row>
    <row r="276" spans="1:5" ht="22.5" customHeight="1">
      <c r="A276" s="38" t="s">
        <v>107</v>
      </c>
      <c r="B276" s="39">
        <v>1590.03</v>
      </c>
      <c r="C276" s="39">
        <v>2685.38</v>
      </c>
      <c r="D276" s="39">
        <v>1590.03</v>
      </c>
      <c r="E276" s="39">
        <f>B276+C276-D276</f>
        <v>2685.38</v>
      </c>
    </row>
    <row r="277" spans="1:5" ht="22.5" customHeight="1">
      <c r="A277" s="43"/>
      <c r="B277" s="44"/>
      <c r="C277" s="44"/>
      <c r="D277" s="44"/>
      <c r="E277" s="44"/>
    </row>
    <row r="278" spans="1:5" ht="22.5" customHeight="1">
      <c r="A278" s="43"/>
      <c r="B278" s="44"/>
      <c r="C278" s="44"/>
      <c r="D278" s="44"/>
      <c r="E278" s="44"/>
    </row>
    <row r="279" spans="1:5" ht="22.5" customHeight="1">
      <c r="A279" s="57" t="s">
        <v>102</v>
      </c>
      <c r="B279" s="57"/>
      <c r="C279" s="57"/>
      <c r="D279" s="57"/>
      <c r="E279" s="57"/>
    </row>
    <row r="280" spans="1:5" ht="22.5" customHeight="1">
      <c r="A280" s="35" t="s">
        <v>85</v>
      </c>
      <c r="D280" s="45">
        <v>3510</v>
      </c>
      <c r="E280" s="46" t="s">
        <v>9</v>
      </c>
    </row>
    <row r="281" spans="1:5" ht="22.5" customHeight="1">
      <c r="A281" s="35" t="s">
        <v>88</v>
      </c>
      <c r="D281" s="45">
        <v>18000</v>
      </c>
      <c r="E281" s="46" t="s">
        <v>9</v>
      </c>
    </row>
    <row r="282" spans="1:5" ht="22.5" customHeight="1">
      <c r="A282" s="35" t="s">
        <v>82</v>
      </c>
      <c r="D282" s="45">
        <v>7250</v>
      </c>
      <c r="E282" s="46" t="s">
        <v>9</v>
      </c>
    </row>
    <row r="283" spans="1:5" ht="22.5" customHeight="1">
      <c r="A283" s="35" t="s">
        <v>99</v>
      </c>
      <c r="D283" s="45">
        <v>9500</v>
      </c>
      <c r="E283" s="46" t="s">
        <v>9</v>
      </c>
    </row>
    <row r="284" spans="1:5" ht="22.5" customHeight="1">
      <c r="A284" s="35" t="s">
        <v>100</v>
      </c>
      <c r="D284" s="45">
        <v>9550</v>
      </c>
      <c r="E284" s="46" t="s">
        <v>9</v>
      </c>
    </row>
    <row r="285" spans="1:5" ht="22.5" customHeight="1">
      <c r="A285" s="35" t="s">
        <v>101</v>
      </c>
      <c r="D285" s="45">
        <v>9550</v>
      </c>
      <c r="E285" s="46" t="s">
        <v>9</v>
      </c>
    </row>
    <row r="286" spans="1:5" ht="22.5" customHeight="1">
      <c r="A286" s="35" t="s">
        <v>97</v>
      </c>
      <c r="D286" s="45">
        <v>16200</v>
      </c>
      <c r="E286" s="46" t="s">
        <v>9</v>
      </c>
    </row>
    <row r="287" spans="1:5" ht="22.5" customHeight="1">
      <c r="A287" s="35" t="s">
        <v>96</v>
      </c>
      <c r="D287" s="45">
        <v>14050</v>
      </c>
      <c r="E287" s="46" t="s">
        <v>9</v>
      </c>
    </row>
    <row r="288" spans="1:5" ht="22.5" customHeight="1">
      <c r="A288" s="35" t="s">
        <v>86</v>
      </c>
      <c r="D288" s="45">
        <v>14050</v>
      </c>
      <c r="E288" s="46" t="s">
        <v>9</v>
      </c>
    </row>
    <row r="289" spans="1:5" ht="22.5" customHeight="1">
      <c r="A289" s="35" t="s">
        <v>95</v>
      </c>
      <c r="D289" s="45">
        <v>13900</v>
      </c>
      <c r="E289" s="46" t="s">
        <v>9</v>
      </c>
    </row>
    <row r="290" spans="1:5" ht="22.5" customHeight="1">
      <c r="A290" s="35" t="s">
        <v>94</v>
      </c>
      <c r="D290" s="45">
        <v>10450</v>
      </c>
      <c r="E290" s="46" t="s">
        <v>9</v>
      </c>
    </row>
    <row r="291" spans="1:5" ht="22.5" customHeight="1">
      <c r="A291" s="35" t="s">
        <v>92</v>
      </c>
      <c r="D291" s="45">
        <v>13900</v>
      </c>
      <c r="E291" s="46" t="s">
        <v>9</v>
      </c>
    </row>
    <row r="292" spans="1:5" ht="22.5" customHeight="1">
      <c r="A292" s="35" t="s">
        <v>91</v>
      </c>
      <c r="D292" s="45">
        <v>2800</v>
      </c>
      <c r="E292" s="46" t="s">
        <v>9</v>
      </c>
    </row>
    <row r="293" spans="1:5" ht="22.5" customHeight="1">
      <c r="A293" s="35" t="s">
        <v>84</v>
      </c>
      <c r="D293" s="45">
        <v>14050</v>
      </c>
      <c r="E293" s="46" t="s">
        <v>9</v>
      </c>
    </row>
    <row r="294" spans="1:5" ht="22.5" customHeight="1">
      <c r="A294" s="35" t="s">
        <v>89</v>
      </c>
      <c r="D294" s="45">
        <v>15500</v>
      </c>
      <c r="E294" s="46" t="s">
        <v>9</v>
      </c>
    </row>
    <row r="295" spans="1:5" ht="22.5" customHeight="1">
      <c r="A295" s="35" t="s">
        <v>112</v>
      </c>
      <c r="D295" s="45">
        <v>1000</v>
      </c>
      <c r="E295" s="46" t="s">
        <v>9</v>
      </c>
    </row>
    <row r="296" spans="1:5" ht="22.5" customHeight="1">
      <c r="A296" s="35" t="s">
        <v>113</v>
      </c>
      <c r="D296" s="45">
        <v>1300</v>
      </c>
      <c r="E296" s="46" t="s">
        <v>9</v>
      </c>
    </row>
    <row r="297" spans="1:5" ht="22.5" customHeight="1">
      <c r="A297" s="35" t="s">
        <v>114</v>
      </c>
      <c r="D297" s="45">
        <v>2895</v>
      </c>
      <c r="E297" s="46" t="s">
        <v>9</v>
      </c>
    </row>
    <row r="298" spans="1:5" ht="22.5" customHeight="1">
      <c r="A298" s="35" t="s">
        <v>118</v>
      </c>
      <c r="D298" s="45">
        <v>28300</v>
      </c>
      <c r="E298" s="46" t="s">
        <v>9</v>
      </c>
    </row>
    <row r="299" spans="1:5" ht="22.5" customHeight="1">
      <c r="A299" s="35" t="s">
        <v>83</v>
      </c>
      <c r="D299" s="45">
        <v>2655</v>
      </c>
      <c r="E299" s="46" t="s">
        <v>9</v>
      </c>
    </row>
    <row r="300" spans="1:5" ht="22.5" customHeight="1">
      <c r="A300" s="35" t="s">
        <v>119</v>
      </c>
      <c r="D300" s="45">
        <v>640</v>
      </c>
      <c r="E300" s="46" t="s">
        <v>9</v>
      </c>
    </row>
    <row r="301" spans="1:5" ht="22.5" customHeight="1">
      <c r="A301" s="35" t="s">
        <v>120</v>
      </c>
      <c r="D301" s="45">
        <v>1350</v>
      </c>
      <c r="E301" s="46" t="s">
        <v>9</v>
      </c>
    </row>
    <row r="302" spans="1:5" ht="22.5" customHeight="1">
      <c r="A302" s="35" t="s">
        <v>121</v>
      </c>
      <c r="D302" s="45">
        <v>1250</v>
      </c>
      <c r="E302" s="46" t="s">
        <v>9</v>
      </c>
    </row>
    <row r="303" spans="1:5" ht="22.5" customHeight="1">
      <c r="A303" s="35" t="s">
        <v>122</v>
      </c>
      <c r="D303" s="45">
        <v>1100</v>
      </c>
      <c r="E303" s="46" t="s">
        <v>9</v>
      </c>
    </row>
    <row r="304" spans="1:5" ht="22.5" customHeight="1">
      <c r="A304" s="35" t="s">
        <v>123</v>
      </c>
      <c r="D304" s="45">
        <v>2540</v>
      </c>
      <c r="E304" s="46" t="s">
        <v>9</v>
      </c>
    </row>
    <row r="305" spans="1:5" ht="22.5" customHeight="1">
      <c r="A305" s="35" t="s">
        <v>87</v>
      </c>
      <c r="D305" s="45">
        <v>7605</v>
      </c>
      <c r="E305" s="46" t="s">
        <v>9</v>
      </c>
    </row>
    <row r="306" spans="1:5" ht="22.5" customHeight="1">
      <c r="A306" s="35" t="s">
        <v>124</v>
      </c>
      <c r="D306" s="45">
        <v>1800</v>
      </c>
      <c r="E306" s="46" t="s">
        <v>9</v>
      </c>
    </row>
    <row r="307" spans="1:5" ht="22.5" customHeight="1">
      <c r="A307" s="35" t="s">
        <v>140</v>
      </c>
      <c r="D307" s="45">
        <v>1750</v>
      </c>
      <c r="E307" s="46" t="s">
        <v>9</v>
      </c>
    </row>
    <row r="308" spans="1:5" ht="22.5" customHeight="1">
      <c r="A308" s="35" t="s">
        <v>141</v>
      </c>
      <c r="D308" s="45">
        <v>1610</v>
      </c>
      <c r="E308" s="46" t="s">
        <v>9</v>
      </c>
    </row>
    <row r="309" spans="1:5" ht="22.5" customHeight="1" thickBot="1">
      <c r="A309" s="56" t="s">
        <v>12</v>
      </c>
      <c r="B309" s="56"/>
      <c r="C309" s="56"/>
      <c r="D309" s="47">
        <f>SUM(D280:D308)</f>
        <v>228055</v>
      </c>
      <c r="E309" s="48" t="s">
        <v>9</v>
      </c>
    </row>
    <row r="310" ht="22.5" customHeight="1" thickTop="1"/>
    <row r="321" spans="1:5" ht="22.5" customHeight="1">
      <c r="A321" s="56" t="s">
        <v>74</v>
      </c>
      <c r="B321" s="56"/>
      <c r="C321" s="56"/>
      <c r="D321" s="56"/>
      <c r="E321" s="56"/>
    </row>
    <row r="322" spans="1:5" ht="22.5" customHeight="1">
      <c r="A322" s="56" t="s">
        <v>75</v>
      </c>
      <c r="B322" s="56"/>
      <c r="C322" s="56"/>
      <c r="D322" s="56"/>
      <c r="E322" s="56"/>
    </row>
    <row r="323" spans="1:5" ht="22.5" customHeight="1">
      <c r="A323" s="56" t="s">
        <v>142</v>
      </c>
      <c r="B323" s="56"/>
      <c r="C323" s="56"/>
      <c r="D323" s="56"/>
      <c r="E323" s="56"/>
    </row>
    <row r="324" spans="1:5" ht="22.5" customHeight="1">
      <c r="A324" s="56" t="s">
        <v>81</v>
      </c>
      <c r="B324" s="56"/>
      <c r="C324" s="56"/>
      <c r="D324" s="56"/>
      <c r="E324" s="56"/>
    </row>
    <row r="325" spans="1:5" ht="22.5" customHeight="1">
      <c r="A325" s="36" t="s">
        <v>2</v>
      </c>
      <c r="B325" s="36" t="s">
        <v>76</v>
      </c>
      <c r="C325" s="36" t="s">
        <v>77</v>
      </c>
      <c r="D325" s="37" t="s">
        <v>78</v>
      </c>
      <c r="E325" s="36" t="s">
        <v>79</v>
      </c>
    </row>
    <row r="326" spans="1:5" ht="22.5" customHeight="1">
      <c r="A326" s="38" t="s">
        <v>63</v>
      </c>
      <c r="B326" s="39">
        <v>28760</v>
      </c>
      <c r="C326" s="39">
        <v>0</v>
      </c>
      <c r="D326" s="39">
        <v>0</v>
      </c>
      <c r="E326" s="39">
        <f>B326+C326-D326</f>
        <v>28760</v>
      </c>
    </row>
    <row r="327" spans="1:5" ht="22.5" customHeight="1">
      <c r="A327" s="38" t="s">
        <v>80</v>
      </c>
      <c r="B327" s="39">
        <v>20004.82</v>
      </c>
      <c r="C327" s="39">
        <v>0</v>
      </c>
      <c r="D327" s="39">
        <f>18177.35+1827.47</f>
        <v>20004.82</v>
      </c>
      <c r="E327" s="39">
        <f>B327+C327-D327</f>
        <v>0</v>
      </c>
    </row>
    <row r="328" spans="1:5" ht="22.5" customHeight="1">
      <c r="A328" s="38" t="s">
        <v>59</v>
      </c>
      <c r="B328" s="39">
        <v>600160.68</v>
      </c>
      <c r="C328" s="39">
        <v>8771</v>
      </c>
      <c r="D328" s="39">
        <v>0</v>
      </c>
      <c r="E328" s="39">
        <f>B328+C328-D328</f>
        <v>608931.68</v>
      </c>
    </row>
    <row r="329" spans="1:5" ht="22.5" customHeight="1">
      <c r="A329" s="38" t="s">
        <v>153</v>
      </c>
      <c r="B329" s="39">
        <v>0</v>
      </c>
      <c r="C329" s="39">
        <v>230</v>
      </c>
      <c r="D329" s="39">
        <v>0</v>
      </c>
      <c r="E329" s="39">
        <f>B329+C329-D329</f>
        <v>230</v>
      </c>
    </row>
    <row r="330" spans="1:5" ht="22.5" customHeight="1">
      <c r="A330" s="36"/>
      <c r="B330" s="40">
        <f>SUM(B326:B329)</f>
        <v>648925.5</v>
      </c>
      <c r="C330" s="40">
        <f>SUM(C326:C329)</f>
        <v>9001</v>
      </c>
      <c r="D330" s="40">
        <f>SUM(D326:D328)</f>
        <v>20004.82</v>
      </c>
      <c r="E330" s="40">
        <f>SUM(E326:E329)</f>
        <v>637921.68</v>
      </c>
    </row>
    <row r="331" spans="1:5" ht="22.5" customHeight="1">
      <c r="A331" s="41"/>
      <c r="B331" s="42"/>
      <c r="C331" s="42"/>
      <c r="D331" s="42"/>
      <c r="E331" s="42"/>
    </row>
    <row r="332" spans="1:5" ht="22.5" customHeight="1">
      <c r="A332" s="41"/>
      <c r="B332" s="42"/>
      <c r="C332" s="42"/>
      <c r="D332" s="42"/>
      <c r="E332" s="42"/>
    </row>
    <row r="333" spans="1:5" ht="22.5" customHeight="1">
      <c r="A333" s="56" t="s">
        <v>74</v>
      </c>
      <c r="B333" s="56"/>
      <c r="C333" s="56"/>
      <c r="D333" s="56"/>
      <c r="E333" s="56"/>
    </row>
    <row r="334" spans="1:5" ht="22.5" customHeight="1">
      <c r="A334" s="56" t="s">
        <v>75</v>
      </c>
      <c r="B334" s="56"/>
      <c r="C334" s="56"/>
      <c r="D334" s="56"/>
      <c r="E334" s="56"/>
    </row>
    <row r="335" spans="1:5" ht="22.5" customHeight="1">
      <c r="A335" s="56" t="s">
        <v>142</v>
      </c>
      <c r="B335" s="56"/>
      <c r="C335" s="56"/>
      <c r="D335" s="56"/>
      <c r="E335" s="56"/>
    </row>
    <row r="336" spans="1:5" ht="22.5" customHeight="1">
      <c r="A336" s="56" t="s">
        <v>103</v>
      </c>
      <c r="B336" s="56"/>
      <c r="C336" s="56"/>
      <c r="D336" s="56"/>
      <c r="E336" s="56"/>
    </row>
    <row r="337" spans="1:5" ht="22.5" customHeight="1">
      <c r="A337" s="36" t="s">
        <v>2</v>
      </c>
      <c r="B337" s="36" t="s">
        <v>76</v>
      </c>
      <c r="C337" s="36" t="s">
        <v>77</v>
      </c>
      <c r="D337" s="37" t="s">
        <v>78</v>
      </c>
      <c r="E337" s="36" t="s">
        <v>79</v>
      </c>
    </row>
    <row r="338" spans="1:5" ht="22.5" customHeight="1">
      <c r="A338" s="38" t="s">
        <v>104</v>
      </c>
      <c r="B338" s="39">
        <v>199295</v>
      </c>
      <c r="C338" s="39">
        <v>7895</v>
      </c>
      <c r="D338" s="39">
        <v>0</v>
      </c>
      <c r="E338" s="39">
        <f>B338+C338-D338</f>
        <v>207190</v>
      </c>
    </row>
    <row r="339" spans="1:5" ht="22.5" customHeight="1">
      <c r="A339" s="38" t="s">
        <v>105</v>
      </c>
      <c r="B339" s="39">
        <v>136.17</v>
      </c>
      <c r="C339" s="39">
        <v>692.84</v>
      </c>
      <c r="D339" s="39">
        <v>0</v>
      </c>
      <c r="E339" s="39">
        <f>B339+C339-D339</f>
        <v>829.01</v>
      </c>
    </row>
    <row r="340" spans="1:5" ht="22.5" customHeight="1">
      <c r="A340" s="38" t="s">
        <v>106</v>
      </c>
      <c r="B340" s="39">
        <v>2306.47</v>
      </c>
      <c r="C340" s="39">
        <v>830.6</v>
      </c>
      <c r="D340" s="39">
        <v>2143.32</v>
      </c>
      <c r="E340" s="39">
        <f>B340+C340-D340</f>
        <v>993.7499999999995</v>
      </c>
    </row>
    <row r="341" spans="1:5" ht="22.5" customHeight="1">
      <c r="A341" s="38" t="s">
        <v>107</v>
      </c>
      <c r="B341" s="39">
        <v>2685.38</v>
      </c>
      <c r="C341" s="39">
        <v>1562.97</v>
      </c>
      <c r="D341" s="39">
        <v>2685.38</v>
      </c>
      <c r="E341" s="39">
        <f>B341+C341-D341</f>
        <v>1562.9700000000003</v>
      </c>
    </row>
    <row r="342" spans="1:5" ht="22.5" customHeight="1">
      <c r="A342" s="43"/>
      <c r="B342" s="44"/>
      <c r="C342" s="44"/>
      <c r="D342" s="44"/>
      <c r="E342" s="44"/>
    </row>
    <row r="343" spans="1:5" ht="22.5" customHeight="1">
      <c r="A343" s="43"/>
      <c r="B343" s="44"/>
      <c r="C343" s="44"/>
      <c r="D343" s="44"/>
      <c r="E343" s="44"/>
    </row>
    <row r="344" spans="1:5" ht="22.5" customHeight="1">
      <c r="A344" s="57" t="s">
        <v>102</v>
      </c>
      <c r="B344" s="57"/>
      <c r="C344" s="57"/>
      <c r="D344" s="57"/>
      <c r="E344" s="57"/>
    </row>
    <row r="345" spans="1:5" ht="22.5" customHeight="1">
      <c r="A345" s="35" t="s">
        <v>85</v>
      </c>
      <c r="D345" s="45">
        <v>3510</v>
      </c>
      <c r="E345" s="46" t="s">
        <v>9</v>
      </c>
    </row>
    <row r="346" spans="1:5" ht="22.5" customHeight="1">
      <c r="A346" s="35" t="s">
        <v>88</v>
      </c>
      <c r="D346" s="45">
        <v>18000</v>
      </c>
      <c r="E346" s="46" t="s">
        <v>9</v>
      </c>
    </row>
    <row r="347" spans="1:5" ht="22.5" customHeight="1">
      <c r="A347" s="35" t="s">
        <v>82</v>
      </c>
      <c r="D347" s="45">
        <v>7250</v>
      </c>
      <c r="E347" s="46" t="s">
        <v>9</v>
      </c>
    </row>
    <row r="348" spans="1:5" ht="22.5" customHeight="1">
      <c r="A348" s="35" t="s">
        <v>99</v>
      </c>
      <c r="D348" s="45">
        <v>9500</v>
      </c>
      <c r="E348" s="46" t="s">
        <v>9</v>
      </c>
    </row>
    <row r="349" spans="1:5" ht="22.5" customHeight="1">
      <c r="A349" s="35" t="s">
        <v>100</v>
      </c>
      <c r="D349" s="45">
        <v>9550</v>
      </c>
      <c r="E349" s="46" t="s">
        <v>9</v>
      </c>
    </row>
    <row r="350" spans="1:5" ht="22.5" customHeight="1">
      <c r="A350" s="35" t="s">
        <v>101</v>
      </c>
      <c r="D350" s="45">
        <v>9550</v>
      </c>
      <c r="E350" s="46" t="s">
        <v>9</v>
      </c>
    </row>
    <row r="351" spans="1:5" ht="22.5" customHeight="1">
      <c r="A351" s="35" t="s">
        <v>97</v>
      </c>
      <c r="D351" s="45">
        <v>16200</v>
      </c>
      <c r="E351" s="46" t="s">
        <v>9</v>
      </c>
    </row>
    <row r="352" spans="1:5" ht="22.5" customHeight="1">
      <c r="A352" s="35" t="s">
        <v>96</v>
      </c>
      <c r="D352" s="45">
        <v>14050</v>
      </c>
      <c r="E352" s="46" t="s">
        <v>9</v>
      </c>
    </row>
    <row r="353" spans="1:5" ht="22.5" customHeight="1">
      <c r="A353" s="35" t="s">
        <v>86</v>
      </c>
      <c r="D353" s="45">
        <v>14050</v>
      </c>
      <c r="E353" s="46" t="s">
        <v>9</v>
      </c>
    </row>
    <row r="354" spans="1:5" ht="22.5" customHeight="1">
      <c r="A354" s="35" t="s">
        <v>95</v>
      </c>
      <c r="D354" s="45">
        <v>13900</v>
      </c>
      <c r="E354" s="46" t="s">
        <v>9</v>
      </c>
    </row>
    <row r="355" spans="1:5" ht="22.5" customHeight="1">
      <c r="A355" s="35" t="s">
        <v>94</v>
      </c>
      <c r="D355" s="45">
        <v>10450</v>
      </c>
      <c r="E355" s="46" t="s">
        <v>9</v>
      </c>
    </row>
    <row r="356" spans="1:5" ht="22.5" customHeight="1">
      <c r="A356" s="35" t="s">
        <v>92</v>
      </c>
      <c r="D356" s="45">
        <v>13900</v>
      </c>
      <c r="E356" s="46" t="s">
        <v>9</v>
      </c>
    </row>
    <row r="357" spans="1:5" ht="22.5" customHeight="1">
      <c r="A357" s="35" t="s">
        <v>91</v>
      </c>
      <c r="D357" s="45">
        <v>2800</v>
      </c>
      <c r="E357" s="46" t="s">
        <v>9</v>
      </c>
    </row>
    <row r="358" spans="1:5" ht="22.5" customHeight="1">
      <c r="A358" s="35" t="s">
        <v>84</v>
      </c>
      <c r="D358" s="45">
        <v>14050</v>
      </c>
      <c r="E358" s="46" t="s">
        <v>9</v>
      </c>
    </row>
    <row r="359" spans="1:5" ht="22.5" customHeight="1">
      <c r="A359" s="35" t="s">
        <v>89</v>
      </c>
      <c r="D359" s="45">
        <v>15500</v>
      </c>
      <c r="E359" s="46" t="s">
        <v>9</v>
      </c>
    </row>
    <row r="360" spans="1:5" ht="22.5" customHeight="1">
      <c r="A360" s="35" t="s">
        <v>112</v>
      </c>
      <c r="D360" s="45">
        <v>1000</v>
      </c>
      <c r="E360" s="46" t="s">
        <v>9</v>
      </c>
    </row>
    <row r="361" spans="1:5" ht="22.5" customHeight="1">
      <c r="A361" s="35" t="s">
        <v>113</v>
      </c>
      <c r="D361" s="45">
        <v>1300</v>
      </c>
      <c r="E361" s="46" t="s">
        <v>9</v>
      </c>
    </row>
    <row r="362" spans="1:5" ht="22.5" customHeight="1">
      <c r="A362" s="35" t="s">
        <v>114</v>
      </c>
      <c r="D362" s="45">
        <v>2895</v>
      </c>
      <c r="E362" s="46" t="s">
        <v>9</v>
      </c>
    </row>
    <row r="363" spans="1:5" ht="22.5" customHeight="1">
      <c r="A363" s="35" t="s">
        <v>118</v>
      </c>
      <c r="D363" s="45">
        <v>28300</v>
      </c>
      <c r="E363" s="46" t="s">
        <v>9</v>
      </c>
    </row>
    <row r="364" spans="1:5" ht="22.5" customHeight="1">
      <c r="A364" s="35" t="s">
        <v>83</v>
      </c>
      <c r="D364" s="45">
        <v>2655</v>
      </c>
      <c r="E364" s="46" t="s">
        <v>9</v>
      </c>
    </row>
    <row r="365" spans="1:5" ht="22.5" customHeight="1">
      <c r="A365" s="35" t="s">
        <v>119</v>
      </c>
      <c r="D365" s="45">
        <v>640</v>
      </c>
      <c r="E365" s="46" t="s">
        <v>9</v>
      </c>
    </row>
    <row r="366" spans="1:5" ht="22.5" customHeight="1">
      <c r="A366" s="35" t="s">
        <v>151</v>
      </c>
      <c r="D366" s="45">
        <v>1350</v>
      </c>
      <c r="E366" s="46" t="s">
        <v>9</v>
      </c>
    </row>
    <row r="367" spans="1:5" ht="22.5" customHeight="1">
      <c r="A367" s="35" t="s">
        <v>121</v>
      </c>
      <c r="D367" s="45">
        <v>1250</v>
      </c>
      <c r="E367" s="46" t="s">
        <v>9</v>
      </c>
    </row>
    <row r="368" spans="1:5" ht="22.5" customHeight="1">
      <c r="A368" s="35" t="s">
        <v>122</v>
      </c>
      <c r="D368" s="45">
        <v>1100</v>
      </c>
      <c r="E368" s="46" t="s">
        <v>9</v>
      </c>
    </row>
    <row r="369" spans="1:5" ht="22.5" customHeight="1">
      <c r="A369" s="35" t="s">
        <v>123</v>
      </c>
      <c r="D369" s="45">
        <v>2540</v>
      </c>
      <c r="E369" s="46" t="s">
        <v>9</v>
      </c>
    </row>
    <row r="370" spans="1:5" ht="22.5" customHeight="1">
      <c r="A370" s="35" t="s">
        <v>87</v>
      </c>
      <c r="D370" s="45">
        <v>7605</v>
      </c>
      <c r="E370" s="46" t="s">
        <v>9</v>
      </c>
    </row>
    <row r="371" spans="1:5" ht="22.5" customHeight="1">
      <c r="A371" s="35" t="s">
        <v>152</v>
      </c>
      <c r="D371" s="45">
        <v>1800</v>
      </c>
      <c r="E371" s="46" t="s">
        <v>9</v>
      </c>
    </row>
    <row r="372" spans="1:5" ht="22.5" customHeight="1">
      <c r="A372" s="35" t="s">
        <v>140</v>
      </c>
      <c r="D372" s="45">
        <v>1750</v>
      </c>
      <c r="E372" s="46" t="s">
        <v>9</v>
      </c>
    </row>
    <row r="373" spans="1:5" ht="22.5" customHeight="1">
      <c r="A373" s="35" t="s">
        <v>141</v>
      </c>
      <c r="D373" s="45">
        <v>1610</v>
      </c>
      <c r="E373" s="46" t="s">
        <v>9</v>
      </c>
    </row>
    <row r="374" spans="1:5" ht="22.5" customHeight="1">
      <c r="A374" s="35" t="s">
        <v>147</v>
      </c>
      <c r="D374" s="45">
        <v>3900</v>
      </c>
      <c r="E374" s="46" t="s">
        <v>9</v>
      </c>
    </row>
    <row r="375" spans="1:5" ht="22.5" customHeight="1">
      <c r="A375" s="35" t="s">
        <v>148</v>
      </c>
      <c r="D375" s="45">
        <v>2350</v>
      </c>
      <c r="E375" s="46" t="s">
        <v>9</v>
      </c>
    </row>
    <row r="376" spans="1:5" ht="22.5" customHeight="1">
      <c r="A376" s="35" t="s">
        <v>150</v>
      </c>
      <c r="D376" s="45">
        <v>1350</v>
      </c>
      <c r="E376" s="46" t="s">
        <v>9</v>
      </c>
    </row>
    <row r="377" spans="1:5" ht="22.5" customHeight="1">
      <c r="A377" s="35" t="s">
        <v>149</v>
      </c>
      <c r="D377" s="45">
        <v>295</v>
      </c>
      <c r="E377" s="46" t="s">
        <v>9</v>
      </c>
    </row>
    <row r="378" spans="1:5" ht="22.5" customHeight="1" thickBot="1">
      <c r="A378" s="56" t="s">
        <v>12</v>
      </c>
      <c r="B378" s="56"/>
      <c r="C378" s="56"/>
      <c r="D378" s="47">
        <f>SUM(D345:D377)</f>
        <v>235950</v>
      </c>
      <c r="E378" s="48" t="s">
        <v>9</v>
      </c>
    </row>
    <row r="379" ht="22.5" customHeight="1" thickTop="1"/>
    <row r="385" spans="1:5" ht="22.5" customHeight="1">
      <c r="A385" s="56" t="s">
        <v>74</v>
      </c>
      <c r="B385" s="56"/>
      <c r="C385" s="56"/>
      <c r="D385" s="56"/>
      <c r="E385" s="56"/>
    </row>
    <row r="386" spans="1:5" ht="22.5" customHeight="1">
      <c r="A386" s="56" t="s">
        <v>75</v>
      </c>
      <c r="B386" s="56"/>
      <c r="C386" s="56"/>
      <c r="D386" s="56"/>
      <c r="E386" s="56"/>
    </row>
    <row r="387" spans="1:5" ht="22.5" customHeight="1">
      <c r="A387" s="56" t="s">
        <v>154</v>
      </c>
      <c r="B387" s="56"/>
      <c r="C387" s="56"/>
      <c r="D387" s="56"/>
      <c r="E387" s="56"/>
    </row>
    <row r="388" spans="1:5" ht="22.5" customHeight="1">
      <c r="A388" s="56" t="s">
        <v>81</v>
      </c>
      <c r="B388" s="56"/>
      <c r="C388" s="56"/>
      <c r="D388" s="56"/>
      <c r="E388" s="56"/>
    </row>
    <row r="389" spans="1:5" ht="22.5" customHeight="1">
      <c r="A389" s="36" t="s">
        <v>2</v>
      </c>
      <c r="B389" s="36" t="s">
        <v>76</v>
      </c>
      <c r="C389" s="36" t="s">
        <v>77</v>
      </c>
      <c r="D389" s="37" t="s">
        <v>78</v>
      </c>
      <c r="E389" s="36" t="s">
        <v>79</v>
      </c>
    </row>
    <row r="390" spans="1:5" ht="22.5" customHeight="1">
      <c r="A390" s="38" t="s">
        <v>63</v>
      </c>
      <c r="B390" s="39">
        <v>28760</v>
      </c>
      <c r="C390" s="39">
        <v>0</v>
      </c>
      <c r="D390" s="39">
        <v>0</v>
      </c>
      <c r="E390" s="39">
        <f>B390+C390-D390</f>
        <v>28760</v>
      </c>
    </row>
    <row r="391" spans="1:5" ht="22.5" customHeight="1">
      <c r="A391" s="38" t="s">
        <v>80</v>
      </c>
      <c r="B391" s="39">
        <v>0</v>
      </c>
      <c r="C391" s="39">
        <v>0</v>
      </c>
      <c r="D391" s="39">
        <v>0</v>
      </c>
      <c r="E391" s="39">
        <f>B391+C391-D391</f>
        <v>0</v>
      </c>
    </row>
    <row r="392" spans="1:5" ht="22.5" customHeight="1">
      <c r="A392" s="38" t="s">
        <v>59</v>
      </c>
      <c r="B392" s="39">
        <v>608931.68</v>
      </c>
      <c r="C392" s="39">
        <v>8559.65</v>
      </c>
      <c r="D392" s="39">
        <v>0</v>
      </c>
      <c r="E392" s="39">
        <f>B392+C392-D392</f>
        <v>617491.3300000001</v>
      </c>
    </row>
    <row r="393" spans="1:5" ht="22.5" customHeight="1">
      <c r="A393" s="38" t="s">
        <v>153</v>
      </c>
      <c r="B393" s="39">
        <v>230</v>
      </c>
      <c r="C393" s="39">
        <v>8870</v>
      </c>
      <c r="D393" s="39">
        <v>9100</v>
      </c>
      <c r="E393" s="39">
        <f>B393+C393-D393</f>
        <v>0</v>
      </c>
    </row>
    <row r="394" spans="1:5" ht="22.5" customHeight="1">
      <c r="A394" s="36"/>
      <c r="B394" s="40">
        <f>SUM(B390:B393)</f>
        <v>637921.68</v>
      </c>
      <c r="C394" s="40">
        <f>SUM(C390:C393)</f>
        <v>17429.65</v>
      </c>
      <c r="D394" s="40">
        <f>SUM(D390:D392)</f>
        <v>0</v>
      </c>
      <c r="E394" s="40">
        <f>SUM(E390:E393)</f>
        <v>646251.3300000001</v>
      </c>
    </row>
    <row r="395" spans="1:5" ht="22.5" customHeight="1">
      <c r="A395" s="41"/>
      <c r="B395" s="42"/>
      <c r="C395" s="42"/>
      <c r="D395" s="42"/>
      <c r="E395" s="42"/>
    </row>
    <row r="396" spans="1:5" ht="22.5" customHeight="1">
      <c r="A396" s="41"/>
      <c r="B396" s="42"/>
      <c r="C396" s="42"/>
      <c r="D396" s="42"/>
      <c r="E396" s="42"/>
    </row>
    <row r="397" spans="1:5" ht="22.5" customHeight="1">
      <c r="A397" s="56" t="s">
        <v>74</v>
      </c>
      <c r="B397" s="56"/>
      <c r="C397" s="56"/>
      <c r="D397" s="56"/>
      <c r="E397" s="56"/>
    </row>
    <row r="398" spans="1:5" ht="22.5" customHeight="1">
      <c r="A398" s="56" t="s">
        <v>75</v>
      </c>
      <c r="B398" s="56"/>
      <c r="C398" s="56"/>
      <c r="D398" s="56"/>
      <c r="E398" s="56"/>
    </row>
    <row r="399" spans="1:5" ht="22.5" customHeight="1">
      <c r="A399" s="56" t="s">
        <v>154</v>
      </c>
      <c r="B399" s="56"/>
      <c r="C399" s="56"/>
      <c r="D399" s="56"/>
      <c r="E399" s="56"/>
    </row>
    <row r="400" spans="1:5" ht="22.5" customHeight="1">
      <c r="A400" s="56" t="s">
        <v>103</v>
      </c>
      <c r="B400" s="56"/>
      <c r="C400" s="56"/>
      <c r="D400" s="56"/>
      <c r="E400" s="56"/>
    </row>
    <row r="401" spans="1:5" ht="22.5" customHeight="1">
      <c r="A401" s="36" t="s">
        <v>2</v>
      </c>
      <c r="B401" s="36" t="s">
        <v>76</v>
      </c>
      <c r="C401" s="36" t="s">
        <v>77</v>
      </c>
      <c r="D401" s="37" t="s">
        <v>78</v>
      </c>
      <c r="E401" s="36" t="s">
        <v>79</v>
      </c>
    </row>
    <row r="402" spans="1:5" ht="22.5" customHeight="1">
      <c r="A402" s="38" t="s">
        <v>104</v>
      </c>
      <c r="B402" s="39">
        <v>207190</v>
      </c>
      <c r="C402" s="39">
        <v>0</v>
      </c>
      <c r="D402" s="39">
        <v>1000</v>
      </c>
      <c r="E402" s="39">
        <f>B402+C402-D402</f>
        <v>206190</v>
      </c>
    </row>
    <row r="403" spans="1:5" ht="22.5" customHeight="1">
      <c r="A403" s="38" t="s">
        <v>105</v>
      </c>
      <c r="B403" s="39">
        <v>829.01</v>
      </c>
      <c r="C403" s="39">
        <v>161.5</v>
      </c>
      <c r="D403" s="39">
        <v>0</v>
      </c>
      <c r="E403" s="39">
        <f>B403+C403-D403</f>
        <v>990.51</v>
      </c>
    </row>
    <row r="404" spans="1:5" ht="22.5" customHeight="1">
      <c r="A404" s="38" t="s">
        <v>106</v>
      </c>
      <c r="B404" s="39">
        <v>993.75</v>
      </c>
      <c r="C404" s="39">
        <v>193.48</v>
      </c>
      <c r="D404" s="39">
        <v>0</v>
      </c>
      <c r="E404" s="39">
        <f>B404+C404-D404</f>
        <v>1187.23</v>
      </c>
    </row>
    <row r="405" spans="1:5" ht="22.5" customHeight="1">
      <c r="A405" s="38" t="s">
        <v>107</v>
      </c>
      <c r="B405" s="39">
        <v>1562.97</v>
      </c>
      <c r="C405" s="39">
        <v>2308.26</v>
      </c>
      <c r="D405" s="39">
        <v>1562.97</v>
      </c>
      <c r="E405" s="39">
        <f>B405+C405-D405</f>
        <v>2308.26</v>
      </c>
    </row>
    <row r="406" spans="1:5" ht="22.5" customHeight="1">
      <c r="A406" s="43"/>
      <c r="B406" s="44"/>
      <c r="C406" s="44"/>
      <c r="D406" s="44"/>
      <c r="E406" s="44"/>
    </row>
    <row r="407" spans="1:5" ht="22.5" customHeight="1">
      <c r="A407" s="43"/>
      <c r="B407" s="44"/>
      <c r="C407" s="44"/>
      <c r="D407" s="44"/>
      <c r="E407" s="44"/>
    </row>
    <row r="408" spans="1:5" ht="22.5" customHeight="1">
      <c r="A408" s="57" t="s">
        <v>102</v>
      </c>
      <c r="B408" s="57"/>
      <c r="C408" s="57"/>
      <c r="D408" s="57"/>
      <c r="E408" s="57"/>
    </row>
    <row r="409" spans="1:5" ht="22.5" customHeight="1">
      <c r="A409" s="35" t="s">
        <v>85</v>
      </c>
      <c r="D409" s="45">
        <v>3510</v>
      </c>
      <c r="E409" s="46" t="s">
        <v>9</v>
      </c>
    </row>
    <row r="410" spans="1:5" ht="22.5" customHeight="1">
      <c r="A410" s="35" t="s">
        <v>88</v>
      </c>
      <c r="D410" s="45">
        <v>18000</v>
      </c>
      <c r="E410" s="46" t="s">
        <v>9</v>
      </c>
    </row>
    <row r="411" spans="1:5" ht="22.5" customHeight="1">
      <c r="A411" s="35" t="s">
        <v>82</v>
      </c>
      <c r="D411" s="45">
        <v>7250</v>
      </c>
      <c r="E411" s="46" t="s">
        <v>9</v>
      </c>
    </row>
    <row r="412" spans="1:5" ht="22.5" customHeight="1">
      <c r="A412" s="35" t="s">
        <v>99</v>
      </c>
      <c r="D412" s="45">
        <v>9500</v>
      </c>
      <c r="E412" s="46" t="s">
        <v>9</v>
      </c>
    </row>
    <row r="413" spans="1:5" ht="22.5" customHeight="1">
      <c r="A413" s="35" t="s">
        <v>100</v>
      </c>
      <c r="D413" s="45">
        <v>9550</v>
      </c>
      <c r="E413" s="46" t="s">
        <v>9</v>
      </c>
    </row>
    <row r="414" spans="1:5" ht="22.5" customHeight="1">
      <c r="A414" s="35" t="s">
        <v>101</v>
      </c>
      <c r="D414" s="45">
        <v>9550</v>
      </c>
      <c r="E414" s="46" t="s">
        <v>9</v>
      </c>
    </row>
    <row r="415" spans="1:5" ht="22.5" customHeight="1">
      <c r="A415" s="35" t="s">
        <v>97</v>
      </c>
      <c r="D415" s="45">
        <v>16200</v>
      </c>
      <c r="E415" s="46" t="s">
        <v>9</v>
      </c>
    </row>
    <row r="416" spans="1:5" ht="22.5" customHeight="1">
      <c r="A416" s="35" t="s">
        <v>96</v>
      </c>
      <c r="D416" s="45">
        <v>14050</v>
      </c>
      <c r="E416" s="46" t="s">
        <v>9</v>
      </c>
    </row>
    <row r="417" spans="1:5" ht="22.5" customHeight="1">
      <c r="A417" s="35" t="s">
        <v>86</v>
      </c>
      <c r="D417" s="45">
        <v>14050</v>
      </c>
      <c r="E417" s="46" t="s">
        <v>9</v>
      </c>
    </row>
    <row r="418" spans="1:5" ht="22.5" customHeight="1">
      <c r="A418" s="35" t="s">
        <v>95</v>
      </c>
      <c r="D418" s="45">
        <v>13900</v>
      </c>
      <c r="E418" s="46" t="s">
        <v>9</v>
      </c>
    </row>
    <row r="419" spans="1:5" ht="22.5" customHeight="1">
      <c r="A419" s="35" t="s">
        <v>94</v>
      </c>
      <c r="D419" s="45">
        <v>10450</v>
      </c>
      <c r="E419" s="46" t="s">
        <v>9</v>
      </c>
    </row>
    <row r="420" spans="1:5" ht="22.5" customHeight="1">
      <c r="A420" s="35" t="s">
        <v>92</v>
      </c>
      <c r="D420" s="45">
        <v>13900</v>
      </c>
      <c r="E420" s="46" t="s">
        <v>9</v>
      </c>
    </row>
    <row r="421" spans="1:5" ht="22.5" customHeight="1">
      <c r="A421" s="35" t="s">
        <v>91</v>
      </c>
      <c r="D421" s="45">
        <v>2800</v>
      </c>
      <c r="E421" s="46" t="s">
        <v>9</v>
      </c>
    </row>
    <row r="422" spans="1:5" ht="22.5" customHeight="1">
      <c r="A422" s="35" t="s">
        <v>84</v>
      </c>
      <c r="D422" s="45">
        <v>14050</v>
      </c>
      <c r="E422" s="46" t="s">
        <v>9</v>
      </c>
    </row>
    <row r="423" spans="1:5" ht="22.5" customHeight="1">
      <c r="A423" s="35" t="s">
        <v>89</v>
      </c>
      <c r="D423" s="45">
        <v>15500</v>
      </c>
      <c r="E423" s="46" t="s">
        <v>9</v>
      </c>
    </row>
    <row r="424" spans="1:5" ht="22.5" customHeight="1">
      <c r="A424" s="35" t="s">
        <v>113</v>
      </c>
      <c r="D424" s="45">
        <v>1300</v>
      </c>
      <c r="E424" s="46" t="s">
        <v>9</v>
      </c>
    </row>
    <row r="425" spans="1:5" ht="22.5" customHeight="1">
      <c r="A425" s="35" t="s">
        <v>114</v>
      </c>
      <c r="D425" s="45">
        <v>2895</v>
      </c>
      <c r="E425" s="46" t="s">
        <v>9</v>
      </c>
    </row>
    <row r="426" spans="1:5" ht="22.5" customHeight="1">
      <c r="A426" s="35" t="s">
        <v>118</v>
      </c>
      <c r="D426" s="45">
        <v>28300</v>
      </c>
      <c r="E426" s="46" t="s">
        <v>9</v>
      </c>
    </row>
    <row r="427" spans="1:5" ht="22.5" customHeight="1">
      <c r="A427" s="35" t="s">
        <v>83</v>
      </c>
      <c r="D427" s="45">
        <v>2655</v>
      </c>
      <c r="E427" s="46" t="s">
        <v>9</v>
      </c>
    </row>
    <row r="428" spans="1:5" ht="22.5" customHeight="1">
      <c r="A428" s="35" t="s">
        <v>119</v>
      </c>
      <c r="D428" s="45">
        <v>640</v>
      </c>
      <c r="E428" s="46" t="s">
        <v>9</v>
      </c>
    </row>
    <row r="429" spans="1:5" ht="22.5" customHeight="1">
      <c r="A429" s="35" t="s">
        <v>151</v>
      </c>
      <c r="D429" s="45">
        <v>1350</v>
      </c>
      <c r="E429" s="46" t="s">
        <v>9</v>
      </c>
    </row>
    <row r="430" spans="1:5" ht="22.5" customHeight="1">
      <c r="A430" s="35" t="s">
        <v>121</v>
      </c>
      <c r="D430" s="45">
        <v>1250</v>
      </c>
      <c r="E430" s="46" t="s">
        <v>9</v>
      </c>
    </row>
    <row r="431" spans="1:5" ht="22.5" customHeight="1">
      <c r="A431" s="35" t="s">
        <v>122</v>
      </c>
      <c r="D431" s="45">
        <v>1100</v>
      </c>
      <c r="E431" s="46" t="s">
        <v>9</v>
      </c>
    </row>
    <row r="432" spans="1:5" ht="22.5" customHeight="1">
      <c r="A432" s="35" t="s">
        <v>123</v>
      </c>
      <c r="D432" s="45">
        <v>2540</v>
      </c>
      <c r="E432" s="46" t="s">
        <v>9</v>
      </c>
    </row>
    <row r="433" spans="1:5" ht="22.5" customHeight="1">
      <c r="A433" s="35" t="s">
        <v>87</v>
      </c>
      <c r="D433" s="45">
        <v>7605</v>
      </c>
      <c r="E433" s="46" t="s">
        <v>9</v>
      </c>
    </row>
    <row r="434" spans="1:5" ht="22.5" customHeight="1">
      <c r="A434" s="35" t="s">
        <v>152</v>
      </c>
      <c r="D434" s="45">
        <v>1800</v>
      </c>
      <c r="E434" s="46" t="s">
        <v>9</v>
      </c>
    </row>
    <row r="435" spans="1:5" ht="22.5" customHeight="1">
      <c r="A435" s="35" t="s">
        <v>140</v>
      </c>
      <c r="D435" s="45">
        <v>1750</v>
      </c>
      <c r="E435" s="46" t="s">
        <v>9</v>
      </c>
    </row>
    <row r="436" spans="1:5" ht="22.5" customHeight="1">
      <c r="A436" s="35" t="s">
        <v>141</v>
      </c>
      <c r="D436" s="45">
        <v>1610</v>
      </c>
      <c r="E436" s="46" t="s">
        <v>9</v>
      </c>
    </row>
    <row r="437" spans="1:5" ht="22.5" customHeight="1">
      <c r="A437" s="35" t="s">
        <v>147</v>
      </c>
      <c r="D437" s="45">
        <v>3900</v>
      </c>
      <c r="E437" s="46" t="s">
        <v>9</v>
      </c>
    </row>
    <row r="438" spans="1:5" ht="22.5" customHeight="1">
      <c r="A438" s="35" t="s">
        <v>148</v>
      </c>
      <c r="D438" s="45">
        <v>2350</v>
      </c>
      <c r="E438" s="46" t="s">
        <v>9</v>
      </c>
    </row>
    <row r="439" spans="1:5" ht="22.5" customHeight="1">
      <c r="A439" s="35" t="s">
        <v>150</v>
      </c>
      <c r="D439" s="45">
        <v>1350</v>
      </c>
      <c r="E439" s="46" t="s">
        <v>9</v>
      </c>
    </row>
    <row r="440" spans="1:5" ht="22.5" customHeight="1">
      <c r="A440" s="35" t="s">
        <v>149</v>
      </c>
      <c r="D440" s="45">
        <v>295</v>
      </c>
      <c r="E440" s="46" t="s">
        <v>9</v>
      </c>
    </row>
    <row r="441" spans="1:5" ht="22.5" customHeight="1" thickBot="1">
      <c r="A441" s="56" t="s">
        <v>12</v>
      </c>
      <c r="B441" s="56"/>
      <c r="C441" s="56"/>
      <c r="D441" s="47">
        <f>SUM(D409:D440)</f>
        <v>234950</v>
      </c>
      <c r="E441" s="48" t="s">
        <v>9</v>
      </c>
    </row>
    <row r="442" ht="22.5" customHeight="1" thickTop="1"/>
    <row r="449" spans="1:5" ht="22.5" customHeight="1">
      <c r="A449" s="56" t="s">
        <v>74</v>
      </c>
      <c r="B449" s="56"/>
      <c r="C449" s="56"/>
      <c r="D449" s="56"/>
      <c r="E449" s="56"/>
    </row>
    <row r="450" spans="1:5" ht="22.5" customHeight="1">
      <c r="A450" s="56" t="s">
        <v>75</v>
      </c>
      <c r="B450" s="56"/>
      <c r="C450" s="56"/>
      <c r="D450" s="56"/>
      <c r="E450" s="56"/>
    </row>
    <row r="451" spans="1:5" ht="22.5" customHeight="1">
      <c r="A451" s="56" t="s">
        <v>158</v>
      </c>
      <c r="B451" s="56"/>
      <c r="C451" s="56"/>
      <c r="D451" s="56"/>
      <c r="E451" s="56"/>
    </row>
    <row r="452" spans="1:5" ht="22.5" customHeight="1">
      <c r="A452" s="56" t="s">
        <v>81</v>
      </c>
      <c r="B452" s="56"/>
      <c r="C452" s="56"/>
      <c r="D452" s="56"/>
      <c r="E452" s="56"/>
    </row>
    <row r="453" spans="1:5" ht="22.5" customHeight="1">
      <c r="A453" s="36" t="s">
        <v>2</v>
      </c>
      <c r="B453" s="36" t="s">
        <v>76</v>
      </c>
      <c r="C453" s="36" t="s">
        <v>77</v>
      </c>
      <c r="D453" s="37" t="s">
        <v>78</v>
      </c>
      <c r="E453" s="36" t="s">
        <v>79</v>
      </c>
    </row>
    <row r="454" spans="1:5" ht="22.5" customHeight="1">
      <c r="A454" s="38" t="s">
        <v>63</v>
      </c>
      <c r="B454" s="39">
        <v>28760</v>
      </c>
      <c r="C454" s="39">
        <v>0</v>
      </c>
      <c r="D454" s="39">
        <v>0</v>
      </c>
      <c r="E454" s="39">
        <f>B454+C454-D454</f>
        <v>28760</v>
      </c>
    </row>
    <row r="455" spans="1:5" ht="22.5" customHeight="1">
      <c r="A455" s="38" t="s">
        <v>80</v>
      </c>
      <c r="B455" s="39">
        <v>0</v>
      </c>
      <c r="C455" s="39">
        <v>0</v>
      </c>
      <c r="D455" s="39">
        <v>0</v>
      </c>
      <c r="E455" s="39">
        <f>B455+C455-D455</f>
        <v>0</v>
      </c>
    </row>
    <row r="456" spans="1:5" ht="22.5" customHeight="1">
      <c r="A456" s="38" t="s">
        <v>59</v>
      </c>
      <c r="B456" s="39">
        <v>617491.33</v>
      </c>
      <c r="C456" s="39">
        <v>0</v>
      </c>
      <c r="D456" s="39">
        <v>0</v>
      </c>
      <c r="E456" s="39">
        <f>B456+C456-D456</f>
        <v>617491.33</v>
      </c>
    </row>
    <row r="457" spans="1:5" ht="22.5" customHeight="1">
      <c r="A457" s="38" t="s">
        <v>153</v>
      </c>
      <c r="B457" s="39">
        <v>0</v>
      </c>
      <c r="C457" s="39">
        <v>0</v>
      </c>
      <c r="D457" s="39">
        <v>0</v>
      </c>
      <c r="E457" s="39">
        <f>B457+C457-D457</f>
        <v>0</v>
      </c>
    </row>
    <row r="458" spans="1:5" ht="22.5" customHeight="1">
      <c r="A458" s="36"/>
      <c r="B458" s="40">
        <f>SUM(B454:B457)</f>
        <v>646251.33</v>
      </c>
      <c r="C458" s="40">
        <f>SUM(C454:C457)</f>
        <v>0</v>
      </c>
      <c r="D458" s="40">
        <f>SUM(D454:D456)</f>
        <v>0</v>
      </c>
      <c r="E458" s="40">
        <f>SUM(E454:E457)</f>
        <v>646251.33</v>
      </c>
    </row>
    <row r="459" spans="1:5" ht="22.5" customHeight="1">
      <c r="A459" s="41"/>
      <c r="B459" s="42"/>
      <c r="C459" s="42"/>
      <c r="D459" s="42"/>
      <c r="E459" s="42"/>
    </row>
    <row r="460" spans="1:5" ht="22.5" customHeight="1">
      <c r="A460" s="41"/>
      <c r="B460" s="42"/>
      <c r="C460" s="42"/>
      <c r="D460" s="42"/>
      <c r="E460" s="42"/>
    </row>
    <row r="461" spans="1:5" ht="22.5" customHeight="1">
      <c r="A461" s="56" t="s">
        <v>74</v>
      </c>
      <c r="B461" s="56"/>
      <c r="C461" s="56"/>
      <c r="D461" s="56"/>
      <c r="E461" s="56"/>
    </row>
    <row r="462" spans="1:5" ht="22.5" customHeight="1">
      <c r="A462" s="56" t="s">
        <v>75</v>
      </c>
      <c r="B462" s="56"/>
      <c r="C462" s="56"/>
      <c r="D462" s="56"/>
      <c r="E462" s="56"/>
    </row>
    <row r="463" spans="1:5" ht="22.5" customHeight="1">
      <c r="A463" s="56" t="s">
        <v>158</v>
      </c>
      <c r="B463" s="56"/>
      <c r="C463" s="56"/>
      <c r="D463" s="56"/>
      <c r="E463" s="56"/>
    </row>
    <row r="464" spans="1:5" ht="22.5" customHeight="1">
      <c r="A464" s="56" t="s">
        <v>103</v>
      </c>
      <c r="B464" s="56"/>
      <c r="C464" s="56"/>
      <c r="D464" s="56"/>
      <c r="E464" s="56"/>
    </row>
    <row r="465" spans="1:5" ht="22.5" customHeight="1">
      <c r="A465" s="36" t="s">
        <v>2</v>
      </c>
      <c r="B465" s="36" t="s">
        <v>76</v>
      </c>
      <c r="C465" s="36" t="s">
        <v>77</v>
      </c>
      <c r="D465" s="37" t="s">
        <v>78</v>
      </c>
      <c r="E465" s="36" t="s">
        <v>79</v>
      </c>
    </row>
    <row r="466" spans="1:5" ht="22.5" customHeight="1">
      <c r="A466" s="38" t="s">
        <v>104</v>
      </c>
      <c r="B466" s="39">
        <v>206190</v>
      </c>
      <c r="C466" s="39">
        <v>0</v>
      </c>
      <c r="D466" s="39">
        <v>0</v>
      </c>
      <c r="E466" s="39">
        <f>B466+C466-D466</f>
        <v>206190</v>
      </c>
    </row>
    <row r="467" spans="1:5" ht="22.5" customHeight="1">
      <c r="A467" s="38" t="s">
        <v>105</v>
      </c>
      <c r="B467" s="39">
        <v>990.51</v>
      </c>
      <c r="C467" s="39">
        <v>0</v>
      </c>
      <c r="D467" s="39">
        <v>0</v>
      </c>
      <c r="E467" s="39">
        <f>B467+C467-D467</f>
        <v>990.51</v>
      </c>
    </row>
    <row r="468" spans="1:5" ht="22.5" customHeight="1">
      <c r="A468" s="38" t="s">
        <v>106</v>
      </c>
      <c r="B468" s="39">
        <v>1187.23</v>
      </c>
      <c r="C468" s="39">
        <v>0</v>
      </c>
      <c r="D468" s="39">
        <v>0</v>
      </c>
      <c r="E468" s="39">
        <f>B468+C468-D468</f>
        <v>1187.23</v>
      </c>
    </row>
    <row r="469" spans="1:5" ht="22.5" customHeight="1">
      <c r="A469" s="38" t="s">
        <v>107</v>
      </c>
      <c r="B469" s="39">
        <v>2308.26</v>
      </c>
      <c r="C469" s="39">
        <v>0</v>
      </c>
      <c r="D469" s="39">
        <v>0</v>
      </c>
      <c r="E469" s="39">
        <f>B469+C469-D469</f>
        <v>2308.26</v>
      </c>
    </row>
    <row r="470" spans="1:5" ht="22.5" customHeight="1">
      <c r="A470" s="43"/>
      <c r="B470" s="44"/>
      <c r="C470" s="44"/>
      <c r="D470" s="44"/>
      <c r="E470" s="44"/>
    </row>
    <row r="471" spans="1:5" ht="22.5" customHeight="1">
      <c r="A471" s="43"/>
      <c r="B471" s="44"/>
      <c r="C471" s="44"/>
      <c r="D471" s="44"/>
      <c r="E471" s="44"/>
    </row>
    <row r="472" spans="1:5" ht="22.5" customHeight="1">
      <c r="A472" s="57" t="s">
        <v>102</v>
      </c>
      <c r="B472" s="57"/>
      <c r="C472" s="57"/>
      <c r="D472" s="57"/>
      <c r="E472" s="57"/>
    </row>
    <row r="473" spans="1:5" ht="22.5" customHeight="1">
      <c r="A473" s="35" t="s">
        <v>85</v>
      </c>
      <c r="D473" s="45">
        <v>3510</v>
      </c>
      <c r="E473" s="46" t="s">
        <v>9</v>
      </c>
    </row>
    <row r="474" spans="1:5" ht="22.5" customHeight="1">
      <c r="A474" s="35" t="s">
        <v>99</v>
      </c>
      <c r="D474" s="45">
        <v>9500</v>
      </c>
      <c r="E474" s="46" t="s">
        <v>9</v>
      </c>
    </row>
    <row r="475" spans="1:5" ht="22.5" customHeight="1">
      <c r="A475" s="35" t="s">
        <v>100</v>
      </c>
      <c r="D475" s="45">
        <v>9550</v>
      </c>
      <c r="E475" s="46" t="s">
        <v>9</v>
      </c>
    </row>
    <row r="476" spans="1:5" ht="22.5" customHeight="1">
      <c r="A476" s="35" t="s">
        <v>101</v>
      </c>
      <c r="D476" s="45">
        <v>9550</v>
      </c>
      <c r="E476" s="46" t="s">
        <v>9</v>
      </c>
    </row>
    <row r="477" spans="1:5" ht="22.5" customHeight="1">
      <c r="A477" s="35" t="s">
        <v>97</v>
      </c>
      <c r="D477" s="45">
        <v>16200</v>
      </c>
      <c r="E477" s="46" t="s">
        <v>9</v>
      </c>
    </row>
    <row r="478" spans="1:5" ht="22.5" customHeight="1">
      <c r="A478" s="35" t="s">
        <v>96</v>
      </c>
      <c r="D478" s="45">
        <v>14050</v>
      </c>
      <c r="E478" s="46" t="s">
        <v>9</v>
      </c>
    </row>
    <row r="479" spans="1:5" ht="22.5" customHeight="1">
      <c r="A479" s="35" t="s">
        <v>86</v>
      </c>
      <c r="D479" s="45">
        <v>14050</v>
      </c>
      <c r="E479" s="46" t="s">
        <v>9</v>
      </c>
    </row>
    <row r="480" spans="1:5" ht="22.5" customHeight="1">
      <c r="A480" s="35" t="s">
        <v>95</v>
      </c>
      <c r="D480" s="45">
        <v>13900</v>
      </c>
      <c r="E480" s="46" t="s">
        <v>9</v>
      </c>
    </row>
    <row r="481" spans="1:5" ht="22.5" customHeight="1">
      <c r="A481" s="35" t="s">
        <v>94</v>
      </c>
      <c r="D481" s="45">
        <v>10450</v>
      </c>
      <c r="E481" s="46" t="s">
        <v>9</v>
      </c>
    </row>
    <row r="482" spans="1:5" ht="22.5" customHeight="1">
      <c r="A482" s="35" t="s">
        <v>92</v>
      </c>
      <c r="D482" s="45">
        <v>13900</v>
      </c>
      <c r="E482" s="46" t="s">
        <v>9</v>
      </c>
    </row>
    <row r="483" spans="1:5" ht="22.5" customHeight="1">
      <c r="A483" s="35" t="s">
        <v>91</v>
      </c>
      <c r="D483" s="45">
        <v>2800</v>
      </c>
      <c r="E483" s="46" t="s">
        <v>9</v>
      </c>
    </row>
    <row r="484" spans="1:5" ht="22.5" customHeight="1">
      <c r="A484" s="35" t="s">
        <v>84</v>
      </c>
      <c r="D484" s="45">
        <v>14050</v>
      </c>
      <c r="E484" s="46" t="s">
        <v>9</v>
      </c>
    </row>
    <row r="485" spans="1:5" ht="22.5" customHeight="1">
      <c r="A485" s="35" t="s">
        <v>89</v>
      </c>
      <c r="D485" s="45">
        <v>15500</v>
      </c>
      <c r="E485" s="46" t="s">
        <v>9</v>
      </c>
    </row>
    <row r="486" spans="1:5" ht="22.5" customHeight="1">
      <c r="A486" s="35" t="s">
        <v>114</v>
      </c>
      <c r="D486" s="45">
        <v>2895</v>
      </c>
      <c r="E486" s="46" t="s">
        <v>9</v>
      </c>
    </row>
    <row r="487" spans="1:5" ht="22.5" customHeight="1">
      <c r="A487" s="35" t="s">
        <v>118</v>
      </c>
      <c r="D487" s="45">
        <v>28300</v>
      </c>
      <c r="E487" s="46" t="s">
        <v>9</v>
      </c>
    </row>
    <row r="488" spans="1:5" ht="22.5" customHeight="1">
      <c r="A488" s="35" t="s">
        <v>83</v>
      </c>
      <c r="D488" s="45">
        <v>2655</v>
      </c>
      <c r="E488" s="46" t="s">
        <v>9</v>
      </c>
    </row>
    <row r="489" spans="1:5" ht="22.5" customHeight="1">
      <c r="A489" s="35" t="s">
        <v>119</v>
      </c>
      <c r="D489" s="45">
        <v>640</v>
      </c>
      <c r="E489" s="46" t="s">
        <v>9</v>
      </c>
    </row>
    <row r="490" spans="1:5" ht="22.5" customHeight="1">
      <c r="A490" s="35" t="s">
        <v>151</v>
      </c>
      <c r="D490" s="45">
        <v>1350</v>
      </c>
      <c r="E490" s="46" t="s">
        <v>9</v>
      </c>
    </row>
    <row r="491" spans="1:5" ht="22.5" customHeight="1">
      <c r="A491" s="35" t="s">
        <v>121</v>
      </c>
      <c r="D491" s="45">
        <v>1250</v>
      </c>
      <c r="E491" s="46" t="s">
        <v>9</v>
      </c>
    </row>
    <row r="492" spans="1:5" ht="22.5" customHeight="1">
      <c r="A492" s="35" t="s">
        <v>122</v>
      </c>
      <c r="D492" s="45">
        <v>1100</v>
      </c>
      <c r="E492" s="46" t="s">
        <v>9</v>
      </c>
    </row>
    <row r="493" spans="1:5" ht="22.5" customHeight="1">
      <c r="A493" s="35" t="s">
        <v>123</v>
      </c>
      <c r="D493" s="45">
        <v>2540</v>
      </c>
      <c r="E493" s="46" t="s">
        <v>9</v>
      </c>
    </row>
    <row r="494" spans="1:5" ht="22.5" customHeight="1">
      <c r="A494" s="35" t="s">
        <v>87</v>
      </c>
      <c r="D494" s="45">
        <v>7605</v>
      </c>
      <c r="E494" s="46" t="s">
        <v>9</v>
      </c>
    </row>
    <row r="495" spans="1:5" ht="22.5" customHeight="1">
      <c r="A495" s="35" t="s">
        <v>152</v>
      </c>
      <c r="D495" s="45">
        <v>1800</v>
      </c>
      <c r="E495" s="46" t="s">
        <v>9</v>
      </c>
    </row>
    <row r="496" spans="1:5" ht="22.5" customHeight="1">
      <c r="A496" s="35" t="s">
        <v>140</v>
      </c>
      <c r="D496" s="45">
        <v>1750</v>
      </c>
      <c r="E496" s="46" t="s">
        <v>9</v>
      </c>
    </row>
    <row r="497" spans="1:5" ht="22.5" customHeight="1">
      <c r="A497" s="35" t="s">
        <v>141</v>
      </c>
      <c r="D497" s="45">
        <v>1610</v>
      </c>
      <c r="E497" s="46" t="s">
        <v>9</v>
      </c>
    </row>
    <row r="498" spans="1:5" ht="22.5" customHeight="1">
      <c r="A498" s="35" t="s">
        <v>147</v>
      </c>
      <c r="D498" s="45">
        <v>3900</v>
      </c>
      <c r="E498" s="46" t="s">
        <v>9</v>
      </c>
    </row>
    <row r="499" spans="1:5" ht="22.5" customHeight="1">
      <c r="A499" s="35" t="s">
        <v>148</v>
      </c>
      <c r="D499" s="45">
        <v>2350</v>
      </c>
      <c r="E499" s="46" t="s">
        <v>9</v>
      </c>
    </row>
    <row r="500" spans="1:5" ht="22.5" customHeight="1">
      <c r="A500" s="35" t="s">
        <v>150</v>
      </c>
      <c r="D500" s="45">
        <v>1350</v>
      </c>
      <c r="E500" s="46" t="s">
        <v>9</v>
      </c>
    </row>
    <row r="501" spans="1:5" ht="22.5" customHeight="1">
      <c r="A501" s="35" t="s">
        <v>149</v>
      </c>
      <c r="D501" s="45">
        <v>295</v>
      </c>
      <c r="E501" s="46" t="s">
        <v>9</v>
      </c>
    </row>
    <row r="502" spans="1:5" ht="22.5" customHeight="1" thickBot="1">
      <c r="A502" s="56" t="s">
        <v>12</v>
      </c>
      <c r="B502" s="56"/>
      <c r="C502" s="56"/>
      <c r="D502" s="47">
        <f>SUM(D473:D501)</f>
        <v>208400</v>
      </c>
      <c r="E502" s="48" t="s">
        <v>9</v>
      </c>
    </row>
    <row r="503" ht="22.5" customHeight="1" thickTop="1"/>
  </sheetData>
  <sheetProtection/>
  <mergeCells count="80">
    <mergeCell ref="A463:E463"/>
    <mergeCell ref="A464:E464"/>
    <mergeCell ref="A472:E472"/>
    <mergeCell ref="A502:C502"/>
    <mergeCell ref="A449:E449"/>
    <mergeCell ref="A450:E450"/>
    <mergeCell ref="A451:E451"/>
    <mergeCell ref="A452:E452"/>
    <mergeCell ref="A461:E461"/>
    <mergeCell ref="A462:E462"/>
    <mergeCell ref="A270:E270"/>
    <mergeCell ref="A271:E271"/>
    <mergeCell ref="A279:E279"/>
    <mergeCell ref="A309:C309"/>
    <mergeCell ref="A257:E257"/>
    <mergeCell ref="A258:E258"/>
    <mergeCell ref="A259:E259"/>
    <mergeCell ref="A260:E260"/>
    <mergeCell ref="A268:E268"/>
    <mergeCell ref="A269:E269"/>
    <mergeCell ref="A16:E16"/>
    <mergeCell ref="A17:E17"/>
    <mergeCell ref="A87:E87"/>
    <mergeCell ref="A115:C115"/>
    <mergeCell ref="A67:E67"/>
    <mergeCell ref="A68:E68"/>
    <mergeCell ref="A76:E76"/>
    <mergeCell ref="A77:E77"/>
    <mergeCell ref="A78:E78"/>
    <mergeCell ref="A79:E79"/>
    <mergeCell ref="A3:E3"/>
    <mergeCell ref="A4:E4"/>
    <mergeCell ref="A5:E5"/>
    <mergeCell ref="A6:E6"/>
    <mergeCell ref="A65:E65"/>
    <mergeCell ref="A66:E66"/>
    <mergeCell ref="A25:E25"/>
    <mergeCell ref="A58:C58"/>
    <mergeCell ref="A14:E14"/>
    <mergeCell ref="A15:E15"/>
    <mergeCell ref="A129:E129"/>
    <mergeCell ref="A130:E130"/>
    <mergeCell ref="A131:E131"/>
    <mergeCell ref="A132:E132"/>
    <mergeCell ref="A140:E140"/>
    <mergeCell ref="A141:E141"/>
    <mergeCell ref="A142:E142"/>
    <mergeCell ref="A143:E143"/>
    <mergeCell ref="A151:E151"/>
    <mergeCell ref="A179:C179"/>
    <mergeCell ref="A193:E193"/>
    <mergeCell ref="A194:E194"/>
    <mergeCell ref="A215:E215"/>
    <mergeCell ref="A245:C245"/>
    <mergeCell ref="A195:E195"/>
    <mergeCell ref="A196:E196"/>
    <mergeCell ref="A204:E204"/>
    <mergeCell ref="A205:E205"/>
    <mergeCell ref="A206:E206"/>
    <mergeCell ref="A207:E207"/>
    <mergeCell ref="A335:E335"/>
    <mergeCell ref="A336:E336"/>
    <mergeCell ref="A344:E344"/>
    <mergeCell ref="A378:C378"/>
    <mergeCell ref="A321:E321"/>
    <mergeCell ref="A322:E322"/>
    <mergeCell ref="A323:E323"/>
    <mergeCell ref="A324:E324"/>
    <mergeCell ref="A333:E333"/>
    <mergeCell ref="A334:E334"/>
    <mergeCell ref="A399:E399"/>
    <mergeCell ref="A400:E400"/>
    <mergeCell ref="A408:E408"/>
    <mergeCell ref="A441:C441"/>
    <mergeCell ref="A385:E385"/>
    <mergeCell ref="A386:E386"/>
    <mergeCell ref="A387:E387"/>
    <mergeCell ref="A388:E388"/>
    <mergeCell ref="A397:E397"/>
    <mergeCell ref="A398:E398"/>
  </mergeCells>
  <printOptions horizontalCentered="1"/>
  <pageMargins left="0.5905511811023623" right="0.1968503937007874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Sky123.Org</cp:lastModifiedBy>
  <cp:lastPrinted>2014-10-08T08:38:02Z</cp:lastPrinted>
  <dcterms:created xsi:type="dcterms:W3CDTF">2011-01-28T06:44:08Z</dcterms:created>
  <dcterms:modified xsi:type="dcterms:W3CDTF">2014-10-08T08:38:06Z</dcterms:modified>
  <cp:category/>
  <cp:version/>
  <cp:contentType/>
  <cp:contentStatus/>
</cp:coreProperties>
</file>